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20" yWindow="15" windowWidth="8265" windowHeight="6540" tabRatio="722" activeTab="1"/>
  </bookViews>
  <sheets>
    <sheet name="INSTRUCTIONS" sheetId="9" r:id="rId1"/>
    <sheet name="COMMON QUESTIONS ANSWERED" sheetId="10" r:id="rId2"/>
    <sheet name="LOAN TRACKER" sheetId="11" r:id="rId3"/>
  </sheets>
  <calcPr calcId="145621"/>
</workbook>
</file>

<file path=xl/calcChain.xml><?xml version="1.0" encoding="utf-8"?>
<calcChain xmlns="http://schemas.openxmlformats.org/spreadsheetml/2006/main">
  <c r="B13" i="11" l="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B224" i="11" s="1"/>
  <c r="B225" i="11" s="1"/>
  <c r="B226" i="11" s="1"/>
  <c r="B227" i="11" s="1"/>
  <c r="B228" i="11" s="1"/>
  <c r="B229" i="11" s="1"/>
  <c r="B230" i="11" s="1"/>
  <c r="B231" i="11" s="1"/>
  <c r="B232" i="11" s="1"/>
  <c r="B233" i="11" s="1"/>
  <c r="B234" i="11" s="1"/>
  <c r="B235" i="11" s="1"/>
  <c r="B236" i="11" s="1"/>
  <c r="B237" i="11" s="1"/>
  <c r="B238" i="11" s="1"/>
  <c r="B239" i="11" s="1"/>
  <c r="B240" i="11" s="1"/>
  <c r="B241" i="11" s="1"/>
  <c r="B242" i="11" s="1"/>
  <c r="B243" i="11" s="1"/>
  <c r="B244" i="11" s="1"/>
  <c r="B245" i="11" s="1"/>
  <c r="B246" i="11" s="1"/>
  <c r="B247" i="11" s="1"/>
  <c r="B248" i="11" s="1"/>
  <c r="B249" i="11" s="1"/>
  <c r="B250" i="11" s="1"/>
  <c r="B251" i="11" s="1"/>
  <c r="B252" i="11" s="1"/>
  <c r="B253" i="11" s="1"/>
  <c r="B254" i="11" s="1"/>
  <c r="B255" i="11" s="1"/>
  <c r="B256" i="11" s="1"/>
  <c r="B257" i="11" s="1"/>
  <c r="B258" i="11" s="1"/>
  <c r="B259" i="11" s="1"/>
  <c r="B260" i="11" s="1"/>
  <c r="B261" i="11" s="1"/>
  <c r="B262" i="11" s="1"/>
  <c r="B263" i="11" s="1"/>
  <c r="B264" i="11" s="1"/>
  <c r="B265" i="11" s="1"/>
  <c r="B266" i="11" s="1"/>
  <c r="B267" i="11" s="1"/>
  <c r="B268" i="11" s="1"/>
  <c r="B269" i="11" s="1"/>
  <c r="B270" i="11" s="1"/>
  <c r="B271" i="11" s="1"/>
  <c r="B272" i="11" s="1"/>
  <c r="B273" i="11" s="1"/>
  <c r="B274" i="11" s="1"/>
  <c r="B275" i="11" s="1"/>
  <c r="B276" i="11" s="1"/>
  <c r="B277" i="11" s="1"/>
  <c r="B278" i="11" s="1"/>
  <c r="B279" i="11" s="1"/>
  <c r="B280" i="11" s="1"/>
  <c r="B281" i="11" s="1"/>
  <c r="B282" i="11" s="1"/>
  <c r="B283" i="11" s="1"/>
  <c r="B284" i="11" s="1"/>
  <c r="B285" i="11" s="1"/>
  <c r="B286" i="11" s="1"/>
  <c r="B287" i="11" s="1"/>
  <c r="B288" i="11" s="1"/>
  <c r="B289" i="11" s="1"/>
  <c r="B290" i="11" s="1"/>
  <c r="B291" i="11" s="1"/>
  <c r="B292" i="11" s="1"/>
  <c r="B293" i="11" s="1"/>
  <c r="B294" i="11" s="1"/>
  <c r="B295" i="11" s="1"/>
  <c r="B296" i="11" s="1"/>
  <c r="B297" i="11" s="1"/>
  <c r="B298" i="11" s="1"/>
  <c r="B299" i="11" s="1"/>
  <c r="B300" i="11" s="1"/>
  <c r="B301" i="11" s="1"/>
  <c r="B302" i="11" s="1"/>
  <c r="B303" i="11" s="1"/>
  <c r="B304" i="11" s="1"/>
  <c r="B305" i="11" s="1"/>
  <c r="B306" i="11" s="1"/>
  <c r="B307" i="11" s="1"/>
  <c r="B308" i="11" s="1"/>
  <c r="B309" i="11" s="1"/>
  <c r="B310" i="11" s="1"/>
  <c r="B311" i="11" s="1"/>
  <c r="B312" i="11" s="1"/>
  <c r="B313" i="11" s="1"/>
  <c r="B314" i="11" s="1"/>
  <c r="B315" i="11" s="1"/>
  <c r="B316" i="11" s="1"/>
  <c r="B317" i="11" s="1"/>
  <c r="B318" i="11" s="1"/>
  <c r="B319" i="11" s="1"/>
  <c r="B320" i="11" s="1"/>
  <c r="B321" i="11" s="1"/>
  <c r="B322" i="11" s="1"/>
  <c r="B323" i="11" s="1"/>
  <c r="B324" i="11" s="1"/>
  <c r="B325" i="11" s="1"/>
  <c r="B326" i="11" s="1"/>
  <c r="B327" i="11" s="1"/>
  <c r="B328" i="11" s="1"/>
  <c r="B329" i="11" s="1"/>
  <c r="B330" i="11" s="1"/>
  <c r="B331" i="11" s="1"/>
  <c r="B332" i="11" s="1"/>
  <c r="B333" i="11" s="1"/>
  <c r="B334" i="11" s="1"/>
  <c r="B335" i="11" s="1"/>
  <c r="B336" i="11" s="1"/>
  <c r="B337" i="11" s="1"/>
  <c r="B338" i="11" s="1"/>
  <c r="B339" i="11" s="1"/>
  <c r="B340" i="11" s="1"/>
  <c r="B341" i="11" s="1"/>
  <c r="B342" i="11" s="1"/>
  <c r="B343" i="11" s="1"/>
  <c r="B344" i="11" s="1"/>
  <c r="B345" i="11" s="1"/>
  <c r="B346" i="11" s="1"/>
  <c r="B347" i="11" s="1"/>
  <c r="B348" i="11" s="1"/>
  <c r="B349" i="11" s="1"/>
  <c r="B350" i="11" s="1"/>
  <c r="B351" i="11" s="1"/>
  <c r="B352" i="11" s="1"/>
  <c r="B353" i="11" s="1"/>
  <c r="B354" i="11" s="1"/>
  <c r="B355" i="11" s="1"/>
  <c r="B356" i="11" s="1"/>
  <c r="B357" i="11" s="1"/>
  <c r="B358" i="11" s="1"/>
  <c r="B359" i="11" s="1"/>
  <c r="B360" i="11" s="1"/>
  <c r="B361" i="11" s="1"/>
  <c r="B362" i="11" s="1"/>
  <c r="B363" i="11" s="1"/>
  <c r="B364" i="11" s="1"/>
  <c r="B365" i="11" s="1"/>
  <c r="B366" i="11" s="1"/>
  <c r="B367" i="11" s="1"/>
  <c r="B368" i="11" s="1"/>
  <c r="B369" i="11" s="1"/>
  <c r="B370" i="11" s="1"/>
  <c r="B371" i="11" s="1"/>
  <c r="B372" i="11" s="1"/>
  <c r="B373" i="11" s="1"/>
  <c r="F77" i="10"/>
  <c r="G73" i="10"/>
  <c r="G64" i="10"/>
  <c r="G59" i="10"/>
  <c r="F61" i="10" s="1"/>
  <c r="G58" i="10"/>
  <c r="F64" i="10" s="1"/>
  <c r="G51" i="10"/>
  <c r="G46" i="10"/>
  <c r="F50" i="10" s="1"/>
  <c r="G45" i="10"/>
  <c r="F51" i="10" s="1"/>
  <c r="G52" i="10" s="1"/>
  <c r="F53" i="10" s="1"/>
  <c r="G53" i="10" s="1"/>
  <c r="F54" i="10" s="1"/>
  <c r="F40" i="10"/>
  <c r="G36" i="10"/>
  <c r="G31" i="10"/>
  <c r="G30" i="10"/>
  <c r="G22" i="10"/>
  <c r="G23" i="10" s="1"/>
  <c r="G17" i="10"/>
  <c r="G16" i="10"/>
  <c r="F41" i="10" l="1"/>
  <c r="F32" i="10"/>
  <c r="E13" i="11"/>
  <c r="F13" i="11" s="1"/>
  <c r="G13" i="11" s="1"/>
  <c r="F18" i="10"/>
  <c r="F78" i="10"/>
  <c r="F79" i="10" s="1"/>
  <c r="G26" i="10"/>
  <c r="F26" i="10" s="1"/>
  <c r="F25" i="10"/>
  <c r="G65" i="10"/>
  <c r="F66" i="10"/>
  <c r="G60" i="10" s="1"/>
  <c r="F67" i="10" s="1"/>
  <c r="G67" i="10" s="1"/>
  <c r="F68" i="10" s="1"/>
  <c r="G37" i="10"/>
  <c r="G74" i="10"/>
  <c r="E14" i="11" l="1"/>
  <c r="F14" i="11" s="1"/>
  <c r="G14" i="11" s="1"/>
  <c r="H13" i="11"/>
  <c r="E15" i="11" l="1"/>
  <c r="F15" i="11" s="1"/>
  <c r="G15" i="11" s="1"/>
  <c r="H14" i="11"/>
  <c r="H15" i="11" l="1"/>
  <c r="E16" i="11"/>
  <c r="F16" i="11" s="1"/>
  <c r="G16" i="11" s="1"/>
  <c r="E17" i="11" l="1"/>
  <c r="F17" i="11" s="1"/>
  <c r="G17" i="11" s="1"/>
  <c r="H16" i="11"/>
  <c r="E18" i="11" l="1"/>
  <c r="F18" i="11" s="1"/>
  <c r="G18" i="11" s="1"/>
  <c r="H17" i="11"/>
  <c r="E19" i="11" l="1"/>
  <c r="F19" i="11" s="1"/>
  <c r="G19" i="11" s="1"/>
  <c r="H18" i="11"/>
  <c r="H19" i="11" l="1"/>
  <c r="E20" i="11"/>
  <c r="F20" i="11" s="1"/>
  <c r="G20" i="11" s="1"/>
  <c r="E21" i="11" l="1"/>
  <c r="F21" i="11" s="1"/>
  <c r="G21" i="11" s="1"/>
  <c r="H20" i="11"/>
  <c r="E22" i="11" l="1"/>
  <c r="F22" i="11" s="1"/>
  <c r="G22" i="11" s="1"/>
  <c r="H21" i="11"/>
  <c r="E23" i="11" l="1"/>
  <c r="F23" i="11" s="1"/>
  <c r="G23" i="11" s="1"/>
  <c r="H22" i="11"/>
  <c r="H23" i="11" l="1"/>
  <c r="E24" i="11"/>
  <c r="F24" i="11" s="1"/>
  <c r="G24" i="11" s="1"/>
  <c r="E25" i="11" l="1"/>
  <c r="F25" i="11" s="1"/>
  <c r="G25" i="11" s="1"/>
  <c r="H24" i="11"/>
  <c r="E26" i="11" l="1"/>
  <c r="F26" i="11" s="1"/>
  <c r="G26" i="11" s="1"/>
  <c r="H25" i="11"/>
  <c r="E27" i="11" l="1"/>
  <c r="F27" i="11" s="1"/>
  <c r="G27" i="11" s="1"/>
  <c r="H26" i="11"/>
  <c r="H27" i="11" l="1"/>
  <c r="E28" i="11"/>
  <c r="F28" i="11" s="1"/>
  <c r="G28" i="11" s="1"/>
  <c r="E29" i="11" l="1"/>
  <c r="F29" i="11" s="1"/>
  <c r="G29" i="11" s="1"/>
  <c r="H28" i="11"/>
  <c r="E30" i="11" l="1"/>
  <c r="F30" i="11" s="1"/>
  <c r="G30" i="11" s="1"/>
  <c r="H29" i="11"/>
  <c r="E31" i="11" l="1"/>
  <c r="F31" i="11" s="1"/>
  <c r="G31" i="11" s="1"/>
  <c r="H30" i="11"/>
  <c r="H31" i="11" l="1"/>
  <c r="E32" i="11"/>
  <c r="F32" i="11" s="1"/>
  <c r="G32" i="11" s="1"/>
  <c r="E33" i="11" l="1"/>
  <c r="F33" i="11" s="1"/>
  <c r="G33" i="11" s="1"/>
  <c r="H32" i="11"/>
  <c r="E34" i="11" l="1"/>
  <c r="F34" i="11" s="1"/>
  <c r="G34" i="11" s="1"/>
  <c r="H33" i="11"/>
  <c r="E35" i="11" l="1"/>
  <c r="F35" i="11" s="1"/>
  <c r="G35" i="11" s="1"/>
  <c r="H34" i="11"/>
  <c r="H35" i="11" l="1"/>
  <c r="E36" i="11"/>
  <c r="F36" i="11" s="1"/>
  <c r="G36" i="11" s="1"/>
  <c r="E37" i="11" l="1"/>
  <c r="F37" i="11" s="1"/>
  <c r="G37" i="11" s="1"/>
  <c r="H36" i="11"/>
  <c r="E38" i="11" l="1"/>
  <c r="F38" i="11" s="1"/>
  <c r="G38" i="11" s="1"/>
  <c r="H37" i="11"/>
  <c r="E39" i="11" l="1"/>
  <c r="F39" i="11" s="1"/>
  <c r="G39" i="11" s="1"/>
  <c r="H38" i="11"/>
  <c r="H39" i="11" l="1"/>
  <c r="E40" i="11"/>
  <c r="F40" i="11" s="1"/>
  <c r="G40" i="11" s="1"/>
  <c r="E41" i="11" l="1"/>
  <c r="F41" i="11" s="1"/>
  <c r="G41" i="11" s="1"/>
  <c r="H40" i="11"/>
  <c r="G42" i="11" l="1"/>
  <c r="E42" i="11"/>
  <c r="H41" i="11"/>
  <c r="E43" i="11" l="1"/>
  <c r="F43" i="11" s="1"/>
  <c r="G43" i="11" s="1"/>
  <c r="H42" i="11"/>
  <c r="E44" i="11" l="1"/>
  <c r="F44" i="11" s="1"/>
  <c r="G44" i="11" s="1"/>
  <c r="H43" i="11"/>
  <c r="H44" i="11" l="1"/>
  <c r="E45" i="11"/>
  <c r="F45" i="11" s="1"/>
  <c r="G45" i="11" s="1"/>
  <c r="E46" i="11" l="1"/>
  <c r="F46" i="11" s="1"/>
  <c r="G46" i="11" s="1"/>
  <c r="H45" i="11"/>
  <c r="E47" i="11" l="1"/>
  <c r="F47" i="11" s="1"/>
  <c r="G47" i="11" s="1"/>
  <c r="H46" i="11"/>
  <c r="E48" i="11" l="1"/>
  <c r="F48" i="11" s="1"/>
  <c r="G48" i="11" s="1"/>
  <c r="H47" i="11"/>
  <c r="H48" i="11" l="1"/>
  <c r="E49" i="11"/>
  <c r="F49" i="11" s="1"/>
  <c r="G49" i="11" s="1"/>
  <c r="E50" i="11" l="1"/>
  <c r="F50" i="11" s="1"/>
  <c r="G50" i="11" s="1"/>
  <c r="H49" i="11"/>
  <c r="E51" i="11" l="1"/>
  <c r="F51" i="11" s="1"/>
  <c r="G51" i="11" s="1"/>
  <c r="H50" i="11"/>
  <c r="E52" i="11" l="1"/>
  <c r="F52" i="11" s="1"/>
  <c r="G52" i="11" s="1"/>
  <c r="H51" i="11"/>
  <c r="H52" i="11" l="1"/>
  <c r="E53" i="11"/>
  <c r="F53" i="11" s="1"/>
  <c r="G53" i="11" s="1"/>
  <c r="E54" i="11" l="1"/>
  <c r="F54" i="11" s="1"/>
  <c r="G54" i="11" s="1"/>
  <c r="H53" i="11"/>
  <c r="E55" i="11" l="1"/>
  <c r="F55" i="11" s="1"/>
  <c r="G55" i="11" s="1"/>
  <c r="H54" i="11"/>
  <c r="E56" i="11" l="1"/>
  <c r="F56" i="11" s="1"/>
  <c r="G56" i="11" s="1"/>
  <c r="H55" i="11"/>
  <c r="H56" i="11" l="1"/>
  <c r="E57" i="11"/>
  <c r="F57" i="11" s="1"/>
  <c r="G57" i="11" s="1"/>
  <c r="E58" i="11" l="1"/>
  <c r="F58" i="11" s="1"/>
  <c r="G58" i="11" s="1"/>
  <c r="H57" i="11"/>
  <c r="E59" i="11" l="1"/>
  <c r="F59" i="11" s="1"/>
  <c r="G59" i="11" s="1"/>
  <c r="H58" i="11"/>
  <c r="E60" i="11" l="1"/>
  <c r="F60" i="11" s="1"/>
  <c r="G60" i="11" s="1"/>
  <c r="H59" i="11"/>
  <c r="H60" i="11" l="1"/>
  <c r="E61" i="11"/>
  <c r="F61" i="11" s="1"/>
  <c r="G61" i="11" s="1"/>
  <c r="E62" i="11" l="1"/>
  <c r="F62" i="11" s="1"/>
  <c r="G62" i="11" s="1"/>
  <c r="H61" i="11"/>
  <c r="E63" i="11" l="1"/>
  <c r="F63" i="11" s="1"/>
  <c r="G63" i="11" s="1"/>
  <c r="H62" i="11"/>
  <c r="E64" i="11" l="1"/>
  <c r="F64" i="11" s="1"/>
  <c r="G64" i="11" s="1"/>
  <c r="H63" i="11"/>
  <c r="H64" i="11" l="1"/>
  <c r="E65" i="11"/>
  <c r="F65" i="11" s="1"/>
  <c r="G65" i="11" s="1"/>
  <c r="E66" i="11" l="1"/>
  <c r="F66" i="11" s="1"/>
  <c r="G66" i="11" s="1"/>
  <c r="H65" i="11"/>
  <c r="E67" i="11" l="1"/>
  <c r="F67" i="11" s="1"/>
  <c r="G67" i="11" s="1"/>
  <c r="H66" i="11"/>
  <c r="E68" i="11" l="1"/>
  <c r="F68" i="11" s="1"/>
  <c r="G68" i="11" s="1"/>
  <c r="H67" i="11"/>
  <c r="H68" i="11" l="1"/>
  <c r="E69" i="11"/>
  <c r="F69" i="11" s="1"/>
  <c r="G69" i="11" s="1"/>
  <c r="E70" i="11" l="1"/>
  <c r="F70" i="11" s="1"/>
  <c r="G70" i="11" s="1"/>
  <c r="H69" i="11"/>
  <c r="E71" i="11" l="1"/>
  <c r="F71" i="11" s="1"/>
  <c r="G71" i="11" s="1"/>
  <c r="H70" i="11"/>
  <c r="E72" i="11" l="1"/>
  <c r="F72" i="11" s="1"/>
  <c r="G72" i="11" s="1"/>
  <c r="H71" i="11"/>
  <c r="H72" i="11" l="1"/>
  <c r="E73" i="11"/>
  <c r="F73" i="11" s="1"/>
  <c r="G73" i="11" s="1"/>
  <c r="E74" i="11" l="1"/>
  <c r="F74" i="11" s="1"/>
  <c r="G74" i="11" s="1"/>
  <c r="H73" i="11"/>
  <c r="E75" i="11" l="1"/>
  <c r="F75" i="11" s="1"/>
  <c r="G75" i="11" s="1"/>
  <c r="H74" i="11"/>
  <c r="E76" i="11" l="1"/>
  <c r="F76" i="11" s="1"/>
  <c r="G76" i="11" s="1"/>
  <c r="H75" i="11"/>
  <c r="H76" i="11" l="1"/>
  <c r="E77" i="11"/>
  <c r="F77" i="11" s="1"/>
  <c r="G77" i="11" s="1"/>
  <c r="E78" i="11" l="1"/>
  <c r="F78" i="11" s="1"/>
  <c r="G78" i="11" s="1"/>
  <c r="H77" i="11"/>
  <c r="E79" i="11" l="1"/>
  <c r="F79" i="11" s="1"/>
  <c r="G79" i="11" s="1"/>
  <c r="H78" i="11"/>
  <c r="E80" i="11" l="1"/>
  <c r="F80" i="11" s="1"/>
  <c r="G80" i="11" s="1"/>
  <c r="H79" i="11"/>
  <c r="H80" i="11" l="1"/>
  <c r="E81" i="11"/>
  <c r="F81" i="11" s="1"/>
  <c r="G81" i="11" s="1"/>
  <c r="E82" i="11" l="1"/>
  <c r="F82" i="11" s="1"/>
  <c r="G82" i="11" s="1"/>
  <c r="H81" i="11"/>
  <c r="E83" i="11" l="1"/>
  <c r="F83" i="11" s="1"/>
  <c r="G83" i="11" s="1"/>
  <c r="H82" i="11"/>
  <c r="E84" i="11" l="1"/>
  <c r="F84" i="11" s="1"/>
  <c r="G84" i="11" s="1"/>
  <c r="H83" i="11"/>
  <c r="H84" i="11" l="1"/>
  <c r="E85" i="11"/>
  <c r="F85" i="11" s="1"/>
  <c r="G85" i="11" s="1"/>
  <c r="E86" i="11" l="1"/>
  <c r="F86" i="11" s="1"/>
  <c r="G86" i="11" s="1"/>
  <c r="H85" i="11"/>
  <c r="E87" i="11" l="1"/>
  <c r="F87" i="11" s="1"/>
  <c r="G87" i="11" s="1"/>
  <c r="H86" i="11"/>
  <c r="E88" i="11" l="1"/>
  <c r="F88" i="11" s="1"/>
  <c r="G88" i="11" s="1"/>
  <c r="H87" i="11"/>
  <c r="H88" i="11" l="1"/>
  <c r="E89" i="11"/>
  <c r="F89" i="11" s="1"/>
  <c r="G89" i="11" s="1"/>
  <c r="E90" i="11" l="1"/>
  <c r="F90" i="11" s="1"/>
  <c r="G90" i="11" s="1"/>
  <c r="H89" i="11"/>
  <c r="E91" i="11" l="1"/>
  <c r="F91" i="11" s="1"/>
  <c r="G91" i="11" s="1"/>
  <c r="H90" i="11"/>
  <c r="E92" i="11" l="1"/>
  <c r="F92" i="11" s="1"/>
  <c r="G92" i="11" s="1"/>
  <c r="H91" i="11"/>
  <c r="H92" i="11" l="1"/>
  <c r="E93" i="11"/>
  <c r="F93" i="11" s="1"/>
  <c r="G93" i="11" s="1"/>
  <c r="E94" i="11" l="1"/>
  <c r="F94" i="11" s="1"/>
  <c r="G94" i="11" s="1"/>
  <c r="H93" i="11"/>
  <c r="E95" i="11" l="1"/>
  <c r="F95" i="11" s="1"/>
  <c r="G95" i="11" s="1"/>
  <c r="H94" i="11"/>
  <c r="E96" i="11" l="1"/>
  <c r="F96" i="11" s="1"/>
  <c r="G96" i="11" s="1"/>
  <c r="H95" i="11"/>
  <c r="H96" i="11" l="1"/>
  <c r="E97" i="11"/>
  <c r="F97" i="11" s="1"/>
  <c r="G97" i="11" s="1"/>
  <c r="E98" i="11" l="1"/>
  <c r="F98" i="11" s="1"/>
  <c r="G98" i="11" s="1"/>
  <c r="H97" i="11"/>
  <c r="E99" i="11" l="1"/>
  <c r="F99" i="11" s="1"/>
  <c r="G99" i="11" s="1"/>
  <c r="H98" i="11"/>
  <c r="E100" i="11" l="1"/>
  <c r="F100" i="11" s="1"/>
  <c r="G100" i="11" s="1"/>
  <c r="H99" i="11"/>
  <c r="H100" i="11" l="1"/>
  <c r="E101" i="11"/>
  <c r="F101" i="11" s="1"/>
  <c r="G101" i="11" s="1"/>
  <c r="E102" i="11" l="1"/>
  <c r="F102" i="11" s="1"/>
  <c r="G102" i="11" s="1"/>
  <c r="H101" i="11"/>
  <c r="E103" i="11" l="1"/>
  <c r="F103" i="11" s="1"/>
  <c r="G103" i="11" s="1"/>
  <c r="H102" i="11"/>
  <c r="E104" i="11" l="1"/>
  <c r="F104" i="11" s="1"/>
  <c r="G104" i="11" s="1"/>
  <c r="H103" i="11"/>
  <c r="H104" i="11" l="1"/>
  <c r="E105" i="11"/>
  <c r="F105" i="11" s="1"/>
  <c r="G105" i="11" s="1"/>
  <c r="E106" i="11" l="1"/>
  <c r="F106" i="11" s="1"/>
  <c r="G106" i="11" s="1"/>
  <c r="H105" i="11"/>
  <c r="E107" i="11" l="1"/>
  <c r="F107" i="11" s="1"/>
  <c r="G107" i="11" s="1"/>
  <c r="H106" i="11"/>
  <c r="E108" i="11" l="1"/>
  <c r="F108" i="11" s="1"/>
  <c r="G108" i="11" s="1"/>
  <c r="H107" i="11"/>
  <c r="H108" i="11" l="1"/>
  <c r="E109" i="11"/>
  <c r="F109" i="11" s="1"/>
  <c r="G109" i="11" s="1"/>
  <c r="E110" i="11" l="1"/>
  <c r="F110" i="11" s="1"/>
  <c r="G110" i="11" s="1"/>
  <c r="H109" i="11"/>
  <c r="E111" i="11" l="1"/>
  <c r="F111" i="11" s="1"/>
  <c r="G111" i="11" s="1"/>
  <c r="H110" i="11"/>
  <c r="E112" i="11" l="1"/>
  <c r="F112" i="11" s="1"/>
  <c r="G112" i="11" s="1"/>
  <c r="H111" i="11"/>
  <c r="H112" i="11" l="1"/>
  <c r="E113" i="11"/>
  <c r="F113" i="11" s="1"/>
  <c r="G113" i="11" s="1"/>
  <c r="E114" i="11" l="1"/>
  <c r="F114" i="11" s="1"/>
  <c r="G114" i="11" s="1"/>
  <c r="H113" i="11"/>
  <c r="E115" i="11" l="1"/>
  <c r="F115" i="11" s="1"/>
  <c r="G115" i="11" s="1"/>
  <c r="H114" i="11"/>
  <c r="E116" i="11" l="1"/>
  <c r="F116" i="11" s="1"/>
  <c r="G116" i="11" s="1"/>
  <c r="H115" i="11"/>
  <c r="H116" i="11" l="1"/>
  <c r="E117" i="11"/>
  <c r="F117" i="11" s="1"/>
  <c r="G117" i="11" s="1"/>
  <c r="E118" i="11" l="1"/>
  <c r="F118" i="11" s="1"/>
  <c r="G118" i="11" s="1"/>
  <c r="H117" i="11"/>
  <c r="E119" i="11" l="1"/>
  <c r="F119" i="11" s="1"/>
  <c r="G119" i="11" s="1"/>
  <c r="H118" i="11"/>
  <c r="E120" i="11" l="1"/>
  <c r="F120" i="11" s="1"/>
  <c r="G120" i="11" s="1"/>
  <c r="H119" i="11"/>
  <c r="H120" i="11" l="1"/>
  <c r="E121" i="11"/>
  <c r="F121" i="11" s="1"/>
  <c r="G121" i="11" s="1"/>
  <c r="E122" i="11" l="1"/>
  <c r="F122" i="11" s="1"/>
  <c r="G122" i="11" s="1"/>
  <c r="H121" i="11"/>
  <c r="E123" i="11" l="1"/>
  <c r="F123" i="11" s="1"/>
  <c r="G123" i="11" s="1"/>
  <c r="H122" i="11"/>
  <c r="E124" i="11" l="1"/>
  <c r="F124" i="11" s="1"/>
  <c r="G124" i="11" s="1"/>
  <c r="H123" i="11"/>
  <c r="H124" i="11" l="1"/>
  <c r="E125" i="11"/>
  <c r="F125" i="11" s="1"/>
  <c r="G125" i="11" s="1"/>
  <c r="E126" i="11" l="1"/>
  <c r="F126" i="11" s="1"/>
  <c r="G126" i="11" s="1"/>
  <c r="H125" i="11"/>
  <c r="E127" i="11" l="1"/>
  <c r="F127" i="11" s="1"/>
  <c r="G127" i="11" s="1"/>
  <c r="H126" i="11"/>
  <c r="E128" i="11" l="1"/>
  <c r="F128" i="11" s="1"/>
  <c r="G128" i="11" s="1"/>
  <c r="H127" i="11"/>
  <c r="H128" i="11" l="1"/>
  <c r="E129" i="11"/>
  <c r="F129" i="11" s="1"/>
  <c r="G129" i="11" s="1"/>
  <c r="E130" i="11" l="1"/>
  <c r="F130" i="11" s="1"/>
  <c r="G130" i="11" s="1"/>
  <c r="H129" i="11"/>
  <c r="E131" i="11" l="1"/>
  <c r="F131" i="11" s="1"/>
  <c r="G131" i="11" s="1"/>
  <c r="H130" i="11"/>
  <c r="E132" i="11" l="1"/>
  <c r="F132" i="11" s="1"/>
  <c r="G132" i="11" s="1"/>
  <c r="H131" i="11"/>
  <c r="H132" i="11" l="1"/>
  <c r="E133" i="11"/>
  <c r="F133" i="11" s="1"/>
  <c r="G133" i="11" s="1"/>
  <c r="E134" i="11" l="1"/>
  <c r="F134" i="11" s="1"/>
  <c r="G134" i="11" s="1"/>
  <c r="H133" i="11"/>
  <c r="E135" i="11" l="1"/>
  <c r="F135" i="11" s="1"/>
  <c r="G135" i="11" s="1"/>
  <c r="H134" i="11"/>
  <c r="E136" i="11" l="1"/>
  <c r="F136" i="11" s="1"/>
  <c r="G136" i="11" s="1"/>
  <c r="H135" i="11"/>
  <c r="H136" i="11" l="1"/>
  <c r="E137" i="11"/>
  <c r="F137" i="11" s="1"/>
  <c r="G137" i="11" s="1"/>
  <c r="E138" i="11" l="1"/>
  <c r="F138" i="11" s="1"/>
  <c r="G138" i="11" s="1"/>
  <c r="H137" i="11"/>
  <c r="E139" i="11" l="1"/>
  <c r="F139" i="11" s="1"/>
  <c r="G139" i="11" s="1"/>
  <c r="H138" i="11"/>
  <c r="E140" i="11" l="1"/>
  <c r="F140" i="11" s="1"/>
  <c r="G140" i="11" s="1"/>
  <c r="H139" i="11"/>
  <c r="H140" i="11" l="1"/>
  <c r="E141" i="11"/>
  <c r="F141" i="11" s="1"/>
  <c r="G141" i="11" s="1"/>
  <c r="E142" i="11" l="1"/>
  <c r="F142" i="11" s="1"/>
  <c r="G142" i="11" s="1"/>
  <c r="H141" i="11"/>
  <c r="E143" i="11" l="1"/>
  <c r="F143" i="11" s="1"/>
  <c r="G143" i="11" s="1"/>
  <c r="H142" i="11"/>
  <c r="E144" i="11" l="1"/>
  <c r="F144" i="11" s="1"/>
  <c r="G144" i="11" s="1"/>
  <c r="H143" i="11"/>
  <c r="H144" i="11" l="1"/>
  <c r="E145" i="11"/>
  <c r="F145" i="11" s="1"/>
  <c r="G145" i="11" s="1"/>
  <c r="E146" i="11" l="1"/>
  <c r="F146" i="11" s="1"/>
  <c r="G146" i="11" s="1"/>
  <c r="H145" i="11"/>
  <c r="E147" i="11" l="1"/>
  <c r="F147" i="11" s="1"/>
  <c r="G147" i="11" s="1"/>
  <c r="H146" i="11"/>
  <c r="E148" i="11" l="1"/>
  <c r="F148" i="11" s="1"/>
  <c r="G148" i="11" s="1"/>
  <c r="H147" i="11"/>
  <c r="H148" i="11" l="1"/>
  <c r="E149" i="11"/>
  <c r="F149" i="11" s="1"/>
  <c r="G149" i="11" s="1"/>
  <c r="E150" i="11" l="1"/>
  <c r="F150" i="11" s="1"/>
  <c r="G150" i="11" s="1"/>
  <c r="H149" i="11"/>
  <c r="E151" i="11" l="1"/>
  <c r="F151" i="11" s="1"/>
  <c r="G151" i="11" s="1"/>
  <c r="H150" i="11"/>
  <c r="E152" i="11" l="1"/>
  <c r="F152" i="11" s="1"/>
  <c r="G152" i="11" s="1"/>
  <c r="H151" i="11"/>
  <c r="H152" i="11" l="1"/>
  <c r="E153" i="11"/>
  <c r="F153" i="11" s="1"/>
  <c r="G153" i="11" s="1"/>
  <c r="E154" i="11" l="1"/>
  <c r="F154" i="11" s="1"/>
  <c r="G154" i="11" s="1"/>
  <c r="H153" i="11"/>
  <c r="E155" i="11" l="1"/>
  <c r="F155" i="11" s="1"/>
  <c r="G155" i="11" s="1"/>
  <c r="H154" i="11"/>
  <c r="E156" i="11" l="1"/>
  <c r="F156" i="11" s="1"/>
  <c r="G156" i="11" s="1"/>
  <c r="H155" i="11"/>
  <c r="H156" i="11" l="1"/>
  <c r="E157" i="11"/>
  <c r="F157" i="11" s="1"/>
  <c r="G157" i="11" s="1"/>
  <c r="E158" i="11" l="1"/>
  <c r="F158" i="11" s="1"/>
  <c r="G158" i="11" s="1"/>
  <c r="H157" i="11"/>
  <c r="E159" i="11" l="1"/>
  <c r="F159" i="11" s="1"/>
  <c r="G159" i="11" s="1"/>
  <c r="H158" i="11"/>
  <c r="E160" i="11" l="1"/>
  <c r="F160" i="11" s="1"/>
  <c r="G160" i="11" s="1"/>
  <c r="H159" i="11"/>
  <c r="H160" i="11" l="1"/>
  <c r="E161" i="11"/>
  <c r="F161" i="11" s="1"/>
  <c r="G161" i="11" s="1"/>
  <c r="E162" i="11" l="1"/>
  <c r="F162" i="11" s="1"/>
  <c r="G162" i="11" s="1"/>
  <c r="H161" i="11"/>
  <c r="E163" i="11" l="1"/>
  <c r="F163" i="11" s="1"/>
  <c r="G163" i="11" s="1"/>
  <c r="H162" i="11"/>
  <c r="E164" i="11" l="1"/>
  <c r="F164" i="11" s="1"/>
  <c r="G164" i="11" s="1"/>
  <c r="H163" i="11"/>
  <c r="H164" i="11" l="1"/>
  <c r="E165" i="11"/>
  <c r="F165" i="11" s="1"/>
  <c r="G165" i="11" s="1"/>
  <c r="E166" i="11" l="1"/>
  <c r="F166" i="11" s="1"/>
  <c r="G166" i="11" s="1"/>
  <c r="H165" i="11"/>
  <c r="E167" i="11" l="1"/>
  <c r="F167" i="11" s="1"/>
  <c r="G167" i="11" s="1"/>
  <c r="H166" i="11"/>
  <c r="E168" i="11" l="1"/>
  <c r="F168" i="11" s="1"/>
  <c r="G168" i="11" s="1"/>
  <c r="H167" i="11"/>
  <c r="H168" i="11" l="1"/>
  <c r="E169" i="11"/>
  <c r="F169" i="11" s="1"/>
  <c r="G169" i="11" s="1"/>
  <c r="E170" i="11" l="1"/>
  <c r="F170" i="11" s="1"/>
  <c r="G170" i="11" s="1"/>
  <c r="H169" i="11"/>
  <c r="E171" i="11" l="1"/>
  <c r="F171" i="11" s="1"/>
  <c r="G171" i="11" s="1"/>
  <c r="H170" i="11"/>
  <c r="E172" i="11" l="1"/>
  <c r="F172" i="11" s="1"/>
  <c r="G172" i="11" s="1"/>
  <c r="H171" i="11"/>
  <c r="H172" i="11" l="1"/>
  <c r="E173" i="11"/>
  <c r="F173" i="11" s="1"/>
  <c r="G173" i="11" s="1"/>
  <c r="E174" i="11" l="1"/>
  <c r="F174" i="11" s="1"/>
  <c r="G174" i="11" s="1"/>
  <c r="H173" i="11"/>
  <c r="E175" i="11" l="1"/>
  <c r="F175" i="11" s="1"/>
  <c r="G175" i="11" s="1"/>
  <c r="H174" i="11"/>
  <c r="E176" i="11" l="1"/>
  <c r="F176" i="11" s="1"/>
  <c r="G176" i="11" s="1"/>
  <c r="H175" i="11"/>
  <c r="H176" i="11" l="1"/>
  <c r="E177" i="11"/>
  <c r="F177" i="11" s="1"/>
  <c r="G177" i="11" s="1"/>
  <c r="E178" i="11" l="1"/>
  <c r="F178" i="11" s="1"/>
  <c r="G178" i="11" s="1"/>
  <c r="H177" i="11"/>
  <c r="E179" i="11" l="1"/>
  <c r="F179" i="11" s="1"/>
  <c r="G179" i="11" s="1"/>
  <c r="H178" i="11"/>
  <c r="E180" i="11" l="1"/>
  <c r="F180" i="11" s="1"/>
  <c r="G180" i="11" s="1"/>
  <c r="H179" i="11"/>
  <c r="H180" i="11" l="1"/>
  <c r="E181" i="11"/>
  <c r="F181" i="11" s="1"/>
  <c r="G181" i="11" s="1"/>
  <c r="E182" i="11" l="1"/>
  <c r="F182" i="11" s="1"/>
  <c r="G182" i="11" s="1"/>
  <c r="H181" i="11"/>
  <c r="E183" i="11" l="1"/>
  <c r="F183" i="11" s="1"/>
  <c r="G183" i="11" s="1"/>
  <c r="H182" i="11"/>
  <c r="E184" i="11" l="1"/>
  <c r="F184" i="11" s="1"/>
  <c r="G184" i="11" s="1"/>
  <c r="H183" i="11"/>
  <c r="H184" i="11" l="1"/>
  <c r="E185" i="11"/>
  <c r="F185" i="11" s="1"/>
  <c r="G185" i="11" s="1"/>
  <c r="E186" i="11" l="1"/>
  <c r="F186" i="11" s="1"/>
  <c r="G186" i="11" s="1"/>
  <c r="H185" i="11"/>
  <c r="E187" i="11" l="1"/>
  <c r="F187" i="11" s="1"/>
  <c r="G187" i="11" s="1"/>
  <c r="H186" i="11"/>
  <c r="E188" i="11" l="1"/>
  <c r="F188" i="11" s="1"/>
  <c r="G188" i="11" s="1"/>
  <c r="H187" i="11"/>
  <c r="E189" i="11" l="1"/>
  <c r="F189" i="11" s="1"/>
  <c r="G189" i="11" s="1"/>
  <c r="H188" i="11"/>
  <c r="H189" i="11" l="1"/>
  <c r="E190" i="11"/>
  <c r="F190" i="11" s="1"/>
  <c r="G190" i="11" s="1"/>
  <c r="E191" i="11" l="1"/>
  <c r="F191" i="11" s="1"/>
  <c r="G191" i="11" s="1"/>
  <c r="H190" i="11"/>
  <c r="E192" i="11" l="1"/>
  <c r="F192" i="11" s="1"/>
  <c r="G192" i="11" s="1"/>
  <c r="H191" i="11"/>
  <c r="E193" i="11" l="1"/>
  <c r="F193" i="11" s="1"/>
  <c r="G193" i="11" s="1"/>
  <c r="H192" i="11"/>
  <c r="H193" i="11" l="1"/>
  <c r="E194" i="11"/>
  <c r="F194" i="11" s="1"/>
  <c r="G194" i="11" s="1"/>
  <c r="E195" i="11" l="1"/>
  <c r="F195" i="11" s="1"/>
  <c r="G195" i="11" s="1"/>
  <c r="H194" i="11"/>
  <c r="E196" i="11" l="1"/>
  <c r="F196" i="11" s="1"/>
  <c r="G196" i="11" s="1"/>
  <c r="H195" i="11"/>
  <c r="E197" i="11" l="1"/>
  <c r="F197" i="11" s="1"/>
  <c r="G197" i="11" s="1"/>
  <c r="H196" i="11"/>
  <c r="H197" i="11" l="1"/>
  <c r="E198" i="11"/>
  <c r="F198" i="11" s="1"/>
  <c r="G198" i="11" s="1"/>
  <c r="E199" i="11" l="1"/>
  <c r="F199" i="11" s="1"/>
  <c r="G199" i="11" s="1"/>
  <c r="H198" i="11"/>
  <c r="E200" i="11" l="1"/>
  <c r="F200" i="11" s="1"/>
  <c r="G200" i="11" s="1"/>
  <c r="H199" i="11"/>
  <c r="E201" i="11" l="1"/>
  <c r="F201" i="11" s="1"/>
  <c r="G201" i="11" s="1"/>
  <c r="H200" i="11"/>
  <c r="H201" i="11" l="1"/>
  <c r="E202" i="11"/>
  <c r="F202" i="11" s="1"/>
  <c r="G202" i="11" s="1"/>
  <c r="E203" i="11" l="1"/>
  <c r="F203" i="11" s="1"/>
  <c r="G203" i="11" s="1"/>
  <c r="H202" i="11"/>
  <c r="E204" i="11" l="1"/>
  <c r="F204" i="11" s="1"/>
  <c r="G204" i="11" s="1"/>
  <c r="H203" i="11"/>
  <c r="E205" i="11" l="1"/>
  <c r="F205" i="11" s="1"/>
  <c r="G205" i="11" s="1"/>
  <c r="H204" i="11"/>
  <c r="H205" i="11" l="1"/>
  <c r="E206" i="11"/>
  <c r="F206" i="11" s="1"/>
  <c r="G206" i="11" s="1"/>
  <c r="E207" i="11" l="1"/>
  <c r="F207" i="11" s="1"/>
  <c r="G207" i="11" s="1"/>
  <c r="H206" i="11"/>
  <c r="E208" i="11" l="1"/>
  <c r="F208" i="11" s="1"/>
  <c r="G208" i="11" s="1"/>
  <c r="H207" i="11"/>
  <c r="E209" i="11" l="1"/>
  <c r="F209" i="11" s="1"/>
  <c r="G209" i="11" s="1"/>
  <c r="H208" i="11"/>
  <c r="H209" i="11" l="1"/>
  <c r="E210" i="11"/>
  <c r="F210" i="11" s="1"/>
  <c r="G210" i="11" s="1"/>
  <c r="E211" i="11" l="1"/>
  <c r="F211" i="11" s="1"/>
  <c r="G211" i="11" s="1"/>
  <c r="H210" i="11"/>
  <c r="E212" i="11" l="1"/>
  <c r="F212" i="11" s="1"/>
  <c r="G212" i="11" s="1"/>
  <c r="H211" i="11"/>
  <c r="E213" i="11" l="1"/>
  <c r="F213" i="11" s="1"/>
  <c r="G213" i="11" s="1"/>
  <c r="H212" i="11"/>
  <c r="H213" i="11" l="1"/>
  <c r="E214" i="11"/>
  <c r="F214" i="11" s="1"/>
  <c r="G214" i="11" s="1"/>
  <c r="E215" i="11" l="1"/>
  <c r="F215" i="11" s="1"/>
  <c r="G215" i="11" s="1"/>
  <c r="H214" i="11"/>
  <c r="E216" i="11" l="1"/>
  <c r="F216" i="11" s="1"/>
  <c r="G216" i="11" s="1"/>
  <c r="H215" i="11"/>
  <c r="E217" i="11" l="1"/>
  <c r="F217" i="11" s="1"/>
  <c r="G217" i="11" s="1"/>
  <c r="H216" i="11"/>
  <c r="H217" i="11" l="1"/>
  <c r="E218" i="11"/>
  <c r="F218" i="11" s="1"/>
  <c r="G218" i="11" s="1"/>
  <c r="E219" i="11" l="1"/>
  <c r="F219" i="11" s="1"/>
  <c r="G219" i="11" s="1"/>
  <c r="H218" i="11"/>
  <c r="E220" i="11" l="1"/>
  <c r="F220" i="11" s="1"/>
  <c r="G220" i="11" s="1"/>
  <c r="H219" i="11"/>
  <c r="E221" i="11" l="1"/>
  <c r="F221" i="11" s="1"/>
  <c r="G221" i="11" s="1"/>
  <c r="H220" i="11"/>
  <c r="H221" i="11" l="1"/>
  <c r="E222" i="11"/>
  <c r="F222" i="11" s="1"/>
  <c r="G222" i="11" s="1"/>
  <c r="E223" i="11" l="1"/>
  <c r="F223" i="11" s="1"/>
  <c r="G223" i="11" s="1"/>
  <c r="H222" i="11"/>
  <c r="E224" i="11" l="1"/>
  <c r="F224" i="11" s="1"/>
  <c r="G224" i="11" s="1"/>
  <c r="H223" i="11"/>
  <c r="E225" i="11" l="1"/>
  <c r="F225" i="11" s="1"/>
  <c r="G225" i="11" s="1"/>
  <c r="H224" i="11"/>
  <c r="H225" i="11" l="1"/>
  <c r="E226" i="11"/>
  <c r="F226" i="11" s="1"/>
  <c r="G226" i="11" s="1"/>
  <c r="E227" i="11" l="1"/>
  <c r="F227" i="11" s="1"/>
  <c r="G227" i="11" s="1"/>
  <c r="H226" i="11"/>
  <c r="E228" i="11" l="1"/>
  <c r="F228" i="11" s="1"/>
  <c r="G228" i="11" s="1"/>
  <c r="H227" i="11"/>
  <c r="E229" i="11" l="1"/>
  <c r="F229" i="11" s="1"/>
  <c r="G229" i="11" s="1"/>
  <c r="H228" i="11"/>
  <c r="H229" i="11" l="1"/>
  <c r="E230" i="11"/>
  <c r="F230" i="11" s="1"/>
  <c r="G230" i="11" s="1"/>
  <c r="E231" i="11" l="1"/>
  <c r="F231" i="11" s="1"/>
  <c r="G231" i="11" s="1"/>
  <c r="H230" i="11"/>
  <c r="E232" i="11" l="1"/>
  <c r="F232" i="11" s="1"/>
  <c r="G232" i="11" s="1"/>
  <c r="H231" i="11"/>
  <c r="E233" i="11" l="1"/>
  <c r="F233" i="11" s="1"/>
  <c r="G233" i="11" s="1"/>
  <c r="H232" i="11"/>
  <c r="H233" i="11" l="1"/>
  <c r="E234" i="11"/>
  <c r="F234" i="11" s="1"/>
  <c r="G234" i="11" s="1"/>
  <c r="E235" i="11" l="1"/>
  <c r="F235" i="11" s="1"/>
  <c r="G235" i="11" s="1"/>
  <c r="H234" i="11"/>
  <c r="E236" i="11" l="1"/>
  <c r="F236" i="11" s="1"/>
  <c r="G236" i="11" s="1"/>
  <c r="H235" i="11"/>
  <c r="E237" i="11" l="1"/>
  <c r="F237" i="11" s="1"/>
  <c r="G237" i="11" s="1"/>
  <c r="H236" i="11"/>
  <c r="H237" i="11" l="1"/>
  <c r="E238" i="11"/>
  <c r="F238" i="11" s="1"/>
  <c r="G238" i="11" s="1"/>
  <c r="E239" i="11" l="1"/>
  <c r="F239" i="11" s="1"/>
  <c r="G239" i="11" s="1"/>
  <c r="H238" i="11"/>
  <c r="E240" i="11" l="1"/>
  <c r="F240" i="11" s="1"/>
  <c r="G240" i="11" s="1"/>
  <c r="H239" i="11"/>
  <c r="E241" i="11" l="1"/>
  <c r="F241" i="11" s="1"/>
  <c r="G241" i="11" s="1"/>
  <c r="H240" i="11"/>
  <c r="H241" i="11" l="1"/>
  <c r="E242" i="11"/>
  <c r="F242" i="11" s="1"/>
  <c r="G242" i="11" s="1"/>
  <c r="E243" i="11" l="1"/>
  <c r="F243" i="11" s="1"/>
  <c r="G243" i="11" s="1"/>
  <c r="H242" i="11"/>
  <c r="E244" i="11" l="1"/>
  <c r="F244" i="11" s="1"/>
  <c r="H243" i="11"/>
  <c r="G244" i="11"/>
  <c r="E245" i="11" l="1"/>
  <c r="F245" i="11" s="1"/>
  <c r="G245" i="11" s="1"/>
  <c r="H244" i="11"/>
  <c r="H245" i="11" l="1"/>
  <c r="E246" i="11"/>
  <c r="F246" i="11" s="1"/>
  <c r="G246" i="11" s="1"/>
  <c r="E247" i="11" l="1"/>
  <c r="F247" i="11" s="1"/>
  <c r="G247" i="11" s="1"/>
  <c r="H246" i="11"/>
  <c r="E248" i="11" l="1"/>
  <c r="F248" i="11" s="1"/>
  <c r="G248" i="11" s="1"/>
  <c r="H247" i="11"/>
  <c r="E249" i="11" l="1"/>
  <c r="F249" i="11" s="1"/>
  <c r="G249" i="11" s="1"/>
  <c r="H248" i="11"/>
  <c r="H249" i="11" l="1"/>
  <c r="E250" i="11"/>
  <c r="F250" i="11" s="1"/>
  <c r="G250" i="11" s="1"/>
  <c r="E251" i="11" l="1"/>
  <c r="F251" i="11" s="1"/>
  <c r="G251" i="11" s="1"/>
  <c r="H250" i="11"/>
  <c r="E252" i="11" l="1"/>
  <c r="F252" i="11" s="1"/>
  <c r="H251" i="11"/>
  <c r="G252" i="11"/>
  <c r="E253" i="11" l="1"/>
  <c r="F253" i="11" s="1"/>
  <c r="G253" i="11" s="1"/>
  <c r="H252" i="11"/>
  <c r="H253" i="11" l="1"/>
  <c r="E254" i="11"/>
  <c r="F254" i="11" s="1"/>
  <c r="G254" i="11" s="1"/>
  <c r="E255" i="11" l="1"/>
  <c r="F255" i="11" s="1"/>
  <c r="G255" i="11" s="1"/>
  <c r="H254" i="11"/>
  <c r="E256" i="11" l="1"/>
  <c r="F256" i="11" s="1"/>
  <c r="G256" i="11" s="1"/>
  <c r="H255" i="11"/>
  <c r="E257" i="11" l="1"/>
  <c r="F257" i="11" s="1"/>
  <c r="G257" i="11" s="1"/>
  <c r="H256" i="11"/>
  <c r="H257" i="11" l="1"/>
  <c r="E258" i="11"/>
  <c r="F258" i="11" s="1"/>
  <c r="G258" i="11" s="1"/>
  <c r="E259" i="11" l="1"/>
  <c r="F259" i="11" s="1"/>
  <c r="G259" i="11" s="1"/>
  <c r="H258" i="11"/>
  <c r="E260" i="11" l="1"/>
  <c r="F260" i="11" s="1"/>
  <c r="G260" i="11" s="1"/>
  <c r="H259" i="11"/>
  <c r="E261" i="11" l="1"/>
  <c r="F261" i="11" s="1"/>
  <c r="G261" i="11" s="1"/>
  <c r="H260" i="11"/>
  <c r="H261" i="11" l="1"/>
  <c r="E262" i="11"/>
  <c r="F262" i="11" s="1"/>
  <c r="G262" i="11" s="1"/>
  <c r="E263" i="11" l="1"/>
  <c r="F263" i="11" s="1"/>
  <c r="G263" i="11" s="1"/>
  <c r="H262" i="11"/>
  <c r="E264" i="11" l="1"/>
  <c r="F264" i="11" s="1"/>
  <c r="G264" i="11" s="1"/>
  <c r="H263" i="11"/>
  <c r="E265" i="11" l="1"/>
  <c r="F265" i="11" s="1"/>
  <c r="G265" i="11" s="1"/>
  <c r="H264" i="11"/>
  <c r="H265" i="11" l="1"/>
  <c r="E266" i="11"/>
  <c r="F266" i="11" s="1"/>
  <c r="G266" i="11" s="1"/>
  <c r="E267" i="11" l="1"/>
  <c r="F267" i="11" s="1"/>
  <c r="G267" i="11" s="1"/>
  <c r="H266" i="11"/>
  <c r="E268" i="11" l="1"/>
  <c r="F268" i="11" s="1"/>
  <c r="G268" i="11" s="1"/>
  <c r="H267" i="11"/>
  <c r="E269" i="11" l="1"/>
  <c r="F269" i="11" s="1"/>
  <c r="G269" i="11" s="1"/>
  <c r="H268" i="11"/>
  <c r="H269" i="11" l="1"/>
  <c r="E270" i="11"/>
  <c r="F270" i="11" s="1"/>
  <c r="G270" i="11" s="1"/>
  <c r="E271" i="11" l="1"/>
  <c r="F271" i="11" s="1"/>
  <c r="G271" i="11" s="1"/>
  <c r="H270" i="11"/>
  <c r="E272" i="11" l="1"/>
  <c r="F272" i="11" s="1"/>
  <c r="G272" i="11" s="1"/>
  <c r="H271" i="11"/>
  <c r="E273" i="11" l="1"/>
  <c r="F273" i="11" s="1"/>
  <c r="G273" i="11" s="1"/>
  <c r="H272" i="11"/>
  <c r="H273" i="11" l="1"/>
  <c r="E274" i="11"/>
  <c r="F274" i="11" s="1"/>
  <c r="G274" i="11" s="1"/>
  <c r="E275" i="11" l="1"/>
  <c r="F275" i="11" s="1"/>
  <c r="G275" i="11" s="1"/>
  <c r="H274" i="11"/>
  <c r="E276" i="11" l="1"/>
  <c r="F276" i="11" s="1"/>
  <c r="G276" i="11" s="1"/>
  <c r="H275" i="11"/>
  <c r="E277" i="11" l="1"/>
  <c r="F277" i="11" s="1"/>
  <c r="G277" i="11" s="1"/>
  <c r="H276" i="11"/>
  <c r="H277" i="11" l="1"/>
  <c r="E278" i="11"/>
  <c r="F278" i="11" s="1"/>
  <c r="G278" i="11" s="1"/>
  <c r="E279" i="11" l="1"/>
  <c r="F279" i="11" s="1"/>
  <c r="G279" i="11" s="1"/>
  <c r="H278" i="11"/>
  <c r="E280" i="11" l="1"/>
  <c r="F280" i="11" s="1"/>
  <c r="G280" i="11" s="1"/>
  <c r="H279" i="11"/>
  <c r="E281" i="11" l="1"/>
  <c r="F281" i="11" s="1"/>
  <c r="G281" i="11" s="1"/>
  <c r="H280" i="11"/>
  <c r="H281" i="11" l="1"/>
  <c r="E282" i="11"/>
  <c r="F282" i="11" s="1"/>
  <c r="G282" i="11" s="1"/>
  <c r="E283" i="11" l="1"/>
  <c r="F283" i="11" s="1"/>
  <c r="G283" i="11" s="1"/>
  <c r="H282" i="11"/>
  <c r="E284" i="11" l="1"/>
  <c r="F284" i="11" s="1"/>
  <c r="G284" i="11" s="1"/>
  <c r="H283" i="11"/>
  <c r="E285" i="11" l="1"/>
  <c r="F285" i="11" s="1"/>
  <c r="G285" i="11" s="1"/>
  <c r="H284" i="11"/>
  <c r="H285" i="11" l="1"/>
  <c r="E286" i="11"/>
  <c r="F286" i="11" s="1"/>
  <c r="G286" i="11" s="1"/>
  <c r="E287" i="11" l="1"/>
  <c r="F287" i="11" s="1"/>
  <c r="G287" i="11" s="1"/>
  <c r="H286" i="11"/>
  <c r="E288" i="11" l="1"/>
  <c r="F288" i="11" s="1"/>
  <c r="G288" i="11" s="1"/>
  <c r="H287" i="11"/>
  <c r="E289" i="11" l="1"/>
  <c r="F289" i="11" s="1"/>
  <c r="G289" i="11" s="1"/>
  <c r="H288" i="11"/>
  <c r="E290" i="11" l="1"/>
  <c r="F290" i="11" s="1"/>
  <c r="G290" i="11" s="1"/>
  <c r="H289" i="11"/>
  <c r="E291" i="11" l="1"/>
  <c r="F291" i="11" s="1"/>
  <c r="G291" i="11" s="1"/>
  <c r="H290" i="11"/>
  <c r="H291" i="11" l="1"/>
  <c r="E292" i="11"/>
  <c r="F292" i="11" s="1"/>
  <c r="G292" i="11" s="1"/>
  <c r="E293" i="11" l="1"/>
  <c r="F293" i="11" s="1"/>
  <c r="G293" i="11" s="1"/>
  <c r="H292" i="11"/>
  <c r="E294" i="11" l="1"/>
  <c r="F294" i="11" s="1"/>
  <c r="G294" i="11" s="1"/>
  <c r="H293" i="11"/>
  <c r="E295" i="11" l="1"/>
  <c r="F295" i="11" s="1"/>
  <c r="G295" i="11" s="1"/>
  <c r="H294" i="11"/>
  <c r="H295" i="11" l="1"/>
  <c r="E296" i="11"/>
  <c r="F296" i="11" s="1"/>
  <c r="G296" i="11" s="1"/>
  <c r="E297" i="11" l="1"/>
  <c r="F297" i="11" s="1"/>
  <c r="G297" i="11" s="1"/>
  <c r="H296" i="11"/>
  <c r="E298" i="11" l="1"/>
  <c r="F298" i="11" s="1"/>
  <c r="G298" i="11" s="1"/>
  <c r="H297" i="11"/>
  <c r="E299" i="11" l="1"/>
  <c r="F299" i="11" s="1"/>
  <c r="G299" i="11" s="1"/>
  <c r="H298" i="11"/>
  <c r="H299" i="11" l="1"/>
  <c r="E300" i="11"/>
  <c r="F300" i="11" s="1"/>
  <c r="G300" i="11" s="1"/>
  <c r="E301" i="11" l="1"/>
  <c r="F301" i="11" s="1"/>
  <c r="G301" i="11" s="1"/>
  <c r="H300" i="11"/>
  <c r="E302" i="11" l="1"/>
  <c r="F302" i="11" s="1"/>
  <c r="G302" i="11" s="1"/>
  <c r="H301" i="11"/>
  <c r="E303" i="11" l="1"/>
  <c r="F303" i="11" s="1"/>
  <c r="G303" i="11" s="1"/>
  <c r="H302" i="11"/>
  <c r="H303" i="11" l="1"/>
  <c r="E304" i="11"/>
  <c r="F304" i="11" s="1"/>
  <c r="G304" i="11" s="1"/>
  <c r="E305" i="11" l="1"/>
  <c r="F305" i="11" s="1"/>
  <c r="G305" i="11" s="1"/>
  <c r="H304" i="11"/>
  <c r="E306" i="11" l="1"/>
  <c r="F306" i="11" s="1"/>
  <c r="G306" i="11" s="1"/>
  <c r="H305" i="11"/>
  <c r="E307" i="11" l="1"/>
  <c r="F307" i="11" s="1"/>
  <c r="G307" i="11" s="1"/>
  <c r="H306" i="11"/>
  <c r="H307" i="11" l="1"/>
  <c r="E308" i="11"/>
  <c r="F308" i="11" s="1"/>
  <c r="G308" i="11" s="1"/>
  <c r="E309" i="11" l="1"/>
  <c r="F309" i="11" s="1"/>
  <c r="G309" i="11" s="1"/>
  <c r="H308" i="11"/>
  <c r="E310" i="11" l="1"/>
  <c r="F310" i="11" s="1"/>
  <c r="G310" i="11" s="1"/>
  <c r="H309" i="11"/>
  <c r="E311" i="11" l="1"/>
  <c r="F311" i="11" s="1"/>
  <c r="G311" i="11" s="1"/>
  <c r="H310" i="11"/>
  <c r="H311" i="11" l="1"/>
  <c r="E312" i="11"/>
  <c r="F312" i="11" s="1"/>
  <c r="G312" i="11" s="1"/>
  <c r="E313" i="11" l="1"/>
  <c r="F313" i="11" s="1"/>
  <c r="G313" i="11" s="1"/>
  <c r="H312" i="11"/>
  <c r="E314" i="11" l="1"/>
  <c r="F314" i="11" s="1"/>
  <c r="G314" i="11" s="1"/>
  <c r="H313" i="11"/>
  <c r="E315" i="11" l="1"/>
  <c r="F315" i="11" s="1"/>
  <c r="G315" i="11" s="1"/>
  <c r="H314" i="11"/>
  <c r="H315" i="11" l="1"/>
  <c r="E316" i="11"/>
  <c r="F316" i="11" s="1"/>
  <c r="G316" i="11" s="1"/>
  <c r="E317" i="11" l="1"/>
  <c r="F317" i="11" s="1"/>
  <c r="G317" i="11" s="1"/>
  <c r="H316" i="11"/>
  <c r="E318" i="11" l="1"/>
  <c r="F318" i="11" s="1"/>
  <c r="G318" i="11" s="1"/>
  <c r="H317" i="11"/>
  <c r="E319" i="11" l="1"/>
  <c r="F319" i="11" s="1"/>
  <c r="G319" i="11" s="1"/>
  <c r="H318" i="11"/>
  <c r="H319" i="11" l="1"/>
  <c r="E320" i="11"/>
  <c r="F320" i="11" s="1"/>
  <c r="G320" i="11" s="1"/>
  <c r="E321" i="11" l="1"/>
  <c r="F321" i="11" s="1"/>
  <c r="G321" i="11" s="1"/>
  <c r="H320" i="11"/>
  <c r="E322" i="11" l="1"/>
  <c r="F322" i="11" s="1"/>
  <c r="G322" i="11" s="1"/>
  <c r="H321" i="11"/>
  <c r="E323" i="11" l="1"/>
  <c r="F323" i="11" s="1"/>
  <c r="G323" i="11" s="1"/>
  <c r="H322" i="11"/>
  <c r="H323" i="11" l="1"/>
  <c r="E324" i="11"/>
  <c r="F324" i="11" s="1"/>
  <c r="G324" i="11" s="1"/>
  <c r="E325" i="11" l="1"/>
  <c r="F325" i="11" s="1"/>
  <c r="G325" i="11" s="1"/>
  <c r="H324" i="11"/>
  <c r="E326" i="11" l="1"/>
  <c r="F326" i="11" s="1"/>
  <c r="G326" i="11" s="1"/>
  <c r="H325" i="11"/>
  <c r="E327" i="11" l="1"/>
  <c r="F327" i="11" s="1"/>
  <c r="G327" i="11" s="1"/>
  <c r="H326" i="11"/>
  <c r="H327" i="11" l="1"/>
  <c r="E328" i="11"/>
  <c r="F328" i="11" s="1"/>
  <c r="G328" i="11" s="1"/>
  <c r="E329" i="11" l="1"/>
  <c r="F329" i="11" s="1"/>
  <c r="G329" i="11" s="1"/>
  <c r="H328" i="11"/>
  <c r="E330" i="11" l="1"/>
  <c r="F330" i="11" s="1"/>
  <c r="G330" i="11" s="1"/>
  <c r="H329" i="11"/>
  <c r="E331" i="11" l="1"/>
  <c r="F331" i="11" s="1"/>
  <c r="G331" i="11" s="1"/>
  <c r="H330" i="11"/>
  <c r="H331" i="11" l="1"/>
  <c r="E332" i="11"/>
  <c r="F332" i="11" s="1"/>
  <c r="G332" i="11" s="1"/>
  <c r="E333" i="11" l="1"/>
  <c r="F333" i="11" s="1"/>
  <c r="G333" i="11" s="1"/>
  <c r="H332" i="11"/>
  <c r="E334" i="11" l="1"/>
  <c r="F334" i="11" s="1"/>
  <c r="G334" i="11" s="1"/>
  <c r="H333" i="11"/>
  <c r="E335" i="11" l="1"/>
  <c r="F335" i="11" s="1"/>
  <c r="G335" i="11" s="1"/>
  <c r="H334" i="11"/>
  <c r="H335" i="11" l="1"/>
  <c r="E336" i="11"/>
  <c r="F336" i="11" s="1"/>
  <c r="G336" i="11" s="1"/>
  <c r="E337" i="11" l="1"/>
  <c r="F337" i="11" s="1"/>
  <c r="G337" i="11" s="1"/>
  <c r="H336" i="11"/>
  <c r="E338" i="11" l="1"/>
  <c r="F338" i="11" s="1"/>
  <c r="G338" i="11" s="1"/>
  <c r="H337" i="11"/>
  <c r="E339" i="11" l="1"/>
  <c r="F339" i="11" s="1"/>
  <c r="G339" i="11" s="1"/>
  <c r="H338" i="11"/>
  <c r="E340" i="11" l="1"/>
  <c r="F340" i="11" s="1"/>
  <c r="G340" i="11" s="1"/>
  <c r="H339" i="11"/>
  <c r="H340" i="11" l="1"/>
  <c r="E341" i="11"/>
  <c r="F341" i="11" s="1"/>
  <c r="G341" i="11" s="1"/>
  <c r="E342" i="11" l="1"/>
  <c r="F342" i="11" s="1"/>
  <c r="G342" i="11" s="1"/>
  <c r="H341" i="11"/>
  <c r="E343" i="11" l="1"/>
  <c r="F343" i="11" s="1"/>
  <c r="G343" i="11" s="1"/>
  <c r="H342" i="11"/>
  <c r="E344" i="11" l="1"/>
  <c r="F344" i="11" s="1"/>
  <c r="G344" i="11" s="1"/>
  <c r="H343" i="11"/>
  <c r="H344" i="11" l="1"/>
  <c r="E345" i="11"/>
  <c r="F345" i="11" s="1"/>
  <c r="G345" i="11" s="1"/>
  <c r="E346" i="11" l="1"/>
  <c r="F346" i="11" s="1"/>
  <c r="G346" i="11" s="1"/>
  <c r="H345" i="11"/>
  <c r="E347" i="11" l="1"/>
  <c r="F347" i="11" s="1"/>
  <c r="G347" i="11" s="1"/>
  <c r="H346" i="11"/>
  <c r="E348" i="11" l="1"/>
  <c r="F348" i="11" s="1"/>
  <c r="G348" i="11" s="1"/>
  <c r="H347" i="11"/>
  <c r="H348" i="11" l="1"/>
  <c r="E349" i="11"/>
  <c r="F349" i="11" s="1"/>
  <c r="G349" i="11" s="1"/>
  <c r="E350" i="11" l="1"/>
  <c r="F350" i="11" s="1"/>
  <c r="G350" i="11" s="1"/>
  <c r="H349" i="11"/>
  <c r="E351" i="11" l="1"/>
  <c r="F351" i="11" s="1"/>
  <c r="G351" i="11" s="1"/>
  <c r="H350" i="11"/>
  <c r="E352" i="11" l="1"/>
  <c r="F352" i="11" s="1"/>
  <c r="G352" i="11" s="1"/>
  <c r="H351" i="11"/>
  <c r="H352" i="11" l="1"/>
  <c r="E353" i="11"/>
  <c r="F353" i="11" s="1"/>
  <c r="G353" i="11" s="1"/>
  <c r="E354" i="11" l="1"/>
  <c r="F354" i="11" s="1"/>
  <c r="G354" i="11" s="1"/>
  <c r="H353" i="11"/>
  <c r="E355" i="11" l="1"/>
  <c r="F355" i="11" s="1"/>
  <c r="G355" i="11" s="1"/>
  <c r="H354" i="11"/>
  <c r="E356" i="11" l="1"/>
  <c r="F356" i="11" s="1"/>
  <c r="G356" i="11" s="1"/>
  <c r="H355" i="11"/>
  <c r="H356" i="11" l="1"/>
  <c r="E357" i="11"/>
  <c r="F357" i="11" s="1"/>
  <c r="G357" i="11" s="1"/>
  <c r="E358" i="11" l="1"/>
  <c r="F358" i="11" s="1"/>
  <c r="G358" i="11" s="1"/>
  <c r="H357" i="11"/>
  <c r="E359" i="11" l="1"/>
  <c r="F359" i="11" s="1"/>
  <c r="G359" i="11" s="1"/>
  <c r="H358" i="11"/>
  <c r="E360" i="11" l="1"/>
  <c r="F360" i="11" s="1"/>
  <c r="G360" i="11" s="1"/>
  <c r="H359" i="11"/>
  <c r="H360" i="11" l="1"/>
  <c r="E361" i="11"/>
  <c r="F361" i="11" s="1"/>
  <c r="G361" i="11" s="1"/>
  <c r="E362" i="11" l="1"/>
  <c r="F362" i="11" s="1"/>
  <c r="G362" i="11" s="1"/>
  <c r="H361" i="11"/>
  <c r="E363" i="11" l="1"/>
  <c r="F363" i="11" s="1"/>
  <c r="G363" i="11" s="1"/>
  <c r="H362" i="11"/>
  <c r="E364" i="11" l="1"/>
  <c r="F364" i="11" s="1"/>
  <c r="G364" i="11" s="1"/>
  <c r="H363" i="11"/>
  <c r="H364" i="11" l="1"/>
  <c r="E365" i="11"/>
  <c r="F365" i="11" s="1"/>
  <c r="G365" i="11" s="1"/>
  <c r="E366" i="11" l="1"/>
  <c r="F366" i="11" s="1"/>
  <c r="G366" i="11" s="1"/>
  <c r="H365" i="11"/>
  <c r="E367" i="11" l="1"/>
  <c r="F367" i="11" s="1"/>
  <c r="G367" i="11" s="1"/>
  <c r="H366" i="11"/>
  <c r="E368" i="11" l="1"/>
  <c r="F368" i="11" s="1"/>
  <c r="G368" i="11" s="1"/>
  <c r="H367" i="11"/>
  <c r="H368" i="11" l="1"/>
  <c r="E369" i="11"/>
  <c r="F369" i="11" s="1"/>
  <c r="G369" i="11" s="1"/>
  <c r="E370" i="11" l="1"/>
  <c r="F370" i="11" s="1"/>
  <c r="G370" i="11" s="1"/>
  <c r="H369" i="11"/>
  <c r="E371" i="11" l="1"/>
  <c r="F371" i="11" s="1"/>
  <c r="G371" i="11" s="1"/>
  <c r="H370" i="11"/>
  <c r="E372" i="11" l="1"/>
  <c r="F372" i="11" s="1"/>
  <c r="G372" i="11" s="1"/>
  <c r="H371" i="11"/>
  <c r="H372" i="11" l="1"/>
  <c r="E373" i="11"/>
  <c r="F373" i="11" s="1"/>
  <c r="G373" i="11" s="1"/>
  <c r="H373" i="11" s="1"/>
</calcChain>
</file>

<file path=xl/sharedStrings.xml><?xml version="1.0" encoding="utf-8"?>
<sst xmlns="http://schemas.openxmlformats.org/spreadsheetml/2006/main" count="106" uniqueCount="81">
  <si>
    <t>DATE</t>
  </si>
  <si>
    <t>PRINCIPAL PAYMENT</t>
  </si>
  <si>
    <t>INTEREST PAYMENT</t>
  </si>
  <si>
    <t>Amount to be borrowed =</t>
  </si>
  <si>
    <t>Monthly instalment to pay =</t>
  </si>
  <si>
    <t>Duration in years =</t>
  </si>
  <si>
    <t>Monthly payments =</t>
  </si>
  <si>
    <t>Monthly payment you can afford =</t>
  </si>
  <si>
    <t>Normal monthly payment =</t>
  </si>
  <si>
    <t>New monthly payment =</t>
  </si>
  <si>
    <t>Your current balance is:</t>
  </si>
  <si>
    <t>Amount to be borrowed (or loan balance if known) =</t>
  </si>
  <si>
    <t>Number of payments made so far:</t>
  </si>
  <si>
    <t>Loan balance to day is:</t>
  </si>
  <si>
    <t>Single lump sum to be paid =</t>
  </si>
  <si>
    <t>Your new balance =</t>
  </si>
  <si>
    <t>WHAT IF I MAKE ONE LUMP-SUM ADDITIONAL PAYMENT?</t>
  </si>
  <si>
    <t>WHAT IF I MAKE ADDITIONAL MONTHLY PAYMENTS?</t>
  </si>
  <si>
    <t>Amount borrowed =</t>
  </si>
  <si>
    <t>Interest rate (percent per annum) =</t>
  </si>
  <si>
    <t>Date of first payment (mmm-yyyy., e.g. Sep-2007)</t>
  </si>
  <si>
    <t>Date of most recent payment (mmm-yyyy, e.g. Feb-2007)</t>
  </si>
  <si>
    <t>Monthly Instalment =</t>
  </si>
  <si>
    <t>Today's date (mmm-yyyy), e.g. Feb-2007</t>
  </si>
  <si>
    <t>Date of first payment (mmm-yyyy), e.g. Feb-2007</t>
  </si>
  <si>
    <t>Date of most recent payment (mmm-yyyy), e.g. Feb-2007</t>
  </si>
  <si>
    <t>Desired duration in years =</t>
  </si>
  <si>
    <t>Your loan balance to day is currently:</t>
  </si>
  <si>
    <t>The current book value of your house is:</t>
  </si>
  <si>
    <t xml:space="preserve">Amount to be borrowed = </t>
  </si>
  <si>
    <r>
      <t xml:space="preserve">You know the amount to be borrowed, the interest rate and  the monthly payments. </t>
    </r>
    <r>
      <rPr>
        <b/>
        <sz val="10"/>
        <rFont val="Arial"/>
        <family val="2"/>
      </rPr>
      <t>You want to know when you will finishing paying for the house.</t>
    </r>
  </si>
  <si>
    <r>
      <t xml:space="preserve">You know how much you can afford per month, the interest rate and the duration the financier is willing to allow you. </t>
    </r>
    <r>
      <rPr>
        <b/>
        <sz val="10"/>
        <rFont val="Arial"/>
        <family val="2"/>
      </rPr>
      <t>You want to find out the amount that you can borrow.</t>
    </r>
  </si>
  <si>
    <t>TOTAL MONTHLY PAYMENT</t>
  </si>
  <si>
    <t>INTEREST RATE (% pa)</t>
  </si>
  <si>
    <t>INSTRUCTIONS TO USERS</t>
  </si>
  <si>
    <t>HOW TO USE THE SPREADSHEETS</t>
  </si>
  <si>
    <t>NOTE ON THE FORMULAE USED</t>
  </si>
  <si>
    <t>DISCLAIMER</t>
  </si>
  <si>
    <t>Date borrowed (mmm-yyyy):</t>
  </si>
  <si>
    <t>Note that all the coloured cells have been blocked. You will only be able to make changes in the white cells in the tables. I have blocked the cells to protect against accidental changes if the built-in formulae.</t>
  </si>
  <si>
    <r>
      <t xml:space="preserve">You know the amount to be borrowed, the interest rate and the duration. </t>
    </r>
    <r>
      <rPr>
        <b/>
        <sz val="10"/>
        <rFont val="Arial"/>
        <family val="2"/>
      </rPr>
      <t>You want to find out the monthly instalment</t>
    </r>
  </si>
  <si>
    <t>Initial deposit (down payment) made =</t>
  </si>
  <si>
    <t>What is the current "book value" of my house?</t>
  </si>
  <si>
    <t>Back to TOP</t>
  </si>
  <si>
    <t>While care has been taken to ensure that these worksheets work correctly, neither FIGURES CONSULTANCY nor MUNGAI KIHANYA will not be held liable for any loss or damages that may be suffered as result of using the worksheets.</t>
  </si>
  <si>
    <t>The results from the spreadsheets are purely mathematical. They may differ slightly from those used by financial institutions because of rounding values to the nearest month (for durations) and the nearest 5-cents (for money). These small differences can accumulate to appreciable amounts for very long term loans.</t>
  </si>
  <si>
    <t>FREE LICENSE OF USE</t>
  </si>
  <si>
    <t>This workbook given free of charge and may be shared freely. It should NOT be sold.</t>
  </si>
  <si>
    <r>
      <t xml:space="preserve">Two worksheets are provided. </t>
    </r>
    <r>
      <rPr>
        <b/>
        <sz val="12"/>
        <rFont val="Arial"/>
        <family val="2"/>
      </rPr>
      <t>The first one</t>
    </r>
    <r>
      <rPr>
        <sz val="12"/>
        <rFont val="Arial"/>
        <family val="2"/>
      </rPr>
      <t xml:space="preserve"> ("COMMON QUESTIONS ANSWERED") works out the answers to the most common questions that borrowers have. This is helpful especially if you are planning on getting a loan To use this worksheet, you simply type in the relevant information in the adjacent cells and press "ENTER" and your computer will work out the answers.</t>
    </r>
  </si>
  <si>
    <r>
      <t>The Second worksheet</t>
    </r>
    <r>
      <rPr>
        <sz val="12"/>
        <rFont val="Arial"/>
        <family val="2"/>
      </rPr>
      <t xml:space="preserve"> ("LOAN TRACKER") is a month-by-month tracking worksheet. It is designed for those who already have a loan. It will help you track the progress of your payments - showing the balance after every instalment.</t>
    </r>
  </si>
  <si>
    <t>Click on the question from the list to jump to the corresponding section</t>
  </si>
  <si>
    <t>www.figures.co.ke</t>
  </si>
  <si>
    <t>The following tables will work out the answers to the 7 most common questions that you might have about a loan. Enter the relevant amounts in the white cells and press "ENTER" the answer (displayed in the green cells)</t>
  </si>
  <si>
    <t>How much will I pay for this loan?</t>
  </si>
  <si>
    <t>How long will this loan take to clear?</t>
  </si>
  <si>
    <t>How much loan can I get?</t>
  </si>
  <si>
    <t>What is the balance on my loan?</t>
  </si>
  <si>
    <t>What if I make additional monthly payments? When will I clear the loan?</t>
  </si>
  <si>
    <t>What if I make one additional Lump-sum payment? When will I clear the loan?</t>
  </si>
  <si>
    <t>Amount of loan you can get =</t>
  </si>
  <si>
    <t>You have been paying constant amount per month for some time now. You know the interest rate - and it has not been changed since you started paying. You want to know the balance that is remaining on your loan</t>
  </si>
  <si>
    <t>You have been paying a constant amount per month. Now you fell you can afford to make some extra payments every month. You want to know the new date that you will finish the loan.</t>
  </si>
  <si>
    <t>Duration of loan in years =</t>
  </si>
  <si>
    <t>Date loan will finish with normal payments:</t>
  </si>
  <si>
    <t>Period remaining to clear loan (years)</t>
  </si>
  <si>
    <t>New date to clear loan:</t>
  </si>
  <si>
    <t>You have been paying a constant amount per month. Now you want to make a single lump-sum additional payment. You want to know the new date that you will finish the loan.</t>
  </si>
  <si>
    <t>HOW MUCH WILL I PAY FOR THIS LOAN?</t>
  </si>
  <si>
    <t>HOW LONG WILL THIS LOAN LAST?</t>
  </si>
  <si>
    <t>HOW MUCH LOAN CAN I GET?</t>
  </si>
  <si>
    <t>WHAT IS THE BALANCE ON MY LOAN?</t>
  </si>
  <si>
    <t>Loan will be cleared in:</t>
  </si>
  <si>
    <t>Loan duration in years =</t>
  </si>
  <si>
    <t>This is a worksheet for keeping track of your loan payments. It works out your loan balance every month. Type in the interest rate and the total payment made every month: The system will work out the other columns</t>
  </si>
  <si>
    <t>LOAN BALANCE</t>
  </si>
  <si>
    <r>
      <t>These spreadsheets help you plan your loan. All calculations are done on the assumption that the interests will be calculated on the "</t>
    </r>
    <r>
      <rPr>
        <b/>
        <sz val="12"/>
        <rFont val="Arial"/>
        <family val="2"/>
      </rPr>
      <t>REDUCING BALANCE METHOD"</t>
    </r>
    <r>
      <rPr>
        <sz val="12"/>
        <rFont val="Arial"/>
        <family val="2"/>
      </rPr>
      <t xml:space="preserve">. This is the method used by most financiers. The worksheets SHOULD NOT be used in cases where the lender uses other methods, e.g. the so-called </t>
    </r>
    <r>
      <rPr>
        <b/>
        <sz val="12"/>
        <rFont val="Arial"/>
        <family val="2"/>
      </rPr>
      <t>"FLAT INTEREST METHOD"</t>
    </r>
    <r>
      <rPr>
        <sz val="12"/>
        <rFont val="Arial"/>
        <family val="2"/>
      </rPr>
      <t xml:space="preserve">. </t>
    </r>
  </si>
  <si>
    <t>BOOK VALUE OF ASSET</t>
  </si>
  <si>
    <t>WHAT IS THE CURRENT BOOK-VALUE OF MY ASSET?</t>
  </si>
  <si>
    <t>You have been paying a constant amount per month. You want to know the "book value" of your asset. That is, the total amount you have paid so far (interest and principle) PLUS the remaining loan balance. This value is important if you want to sell the asset mid-way through the loan.</t>
  </si>
  <si>
    <t>Amount borrowed:</t>
  </si>
  <si>
    <t>00/01/1900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</si>
</sst>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0_);_(* \(#,##0\);_(* &quot;-&quot;??_);_(@_)"/>
    <numFmt numFmtId="166" formatCode="mmm\-yyyy"/>
    <numFmt numFmtId="167" formatCode="_-* #,##0.0000_-;\-* #,##0.0000_-;_-* &quot;-&quot;??_-;_-@_-"/>
    <numFmt numFmtId="168" formatCode="0.000"/>
    <numFmt numFmtId="169" formatCode="_-* #,##0_-;\-* #,##0_-;_-* &quot;-&quot;??_-;_-@_-"/>
  </numFmts>
  <fonts count="15" x14ac:knownFonts="1">
    <font>
      <sz val="10"/>
      <name val="Arial"/>
    </font>
    <font>
      <sz val="10"/>
      <name val="Arial"/>
      <family val="2"/>
    </font>
    <font>
      <b/>
      <sz val="10"/>
      <name val="Arial"/>
      <family val="2"/>
    </font>
    <font>
      <u/>
      <sz val="10"/>
      <color indexed="12"/>
      <name val="Arial"/>
      <family val="2"/>
    </font>
    <font>
      <sz val="10"/>
      <name val="Arial"/>
      <family val="2"/>
    </font>
    <font>
      <b/>
      <sz val="12"/>
      <name val="Arial"/>
      <family val="2"/>
    </font>
    <font>
      <sz val="12"/>
      <name val="Arial"/>
      <family val="2"/>
    </font>
    <font>
      <sz val="14"/>
      <name val="Arial"/>
      <family val="2"/>
    </font>
    <font>
      <b/>
      <sz val="14"/>
      <name val="Arial"/>
      <family val="2"/>
    </font>
    <font>
      <sz val="10"/>
      <color indexed="9"/>
      <name val="Arial"/>
      <family val="2"/>
    </font>
    <font>
      <b/>
      <u/>
      <sz val="10"/>
      <color indexed="12"/>
      <name val="Arial"/>
      <family val="2"/>
    </font>
    <font>
      <b/>
      <sz val="26"/>
      <name val="Garamond"/>
      <family val="1"/>
    </font>
    <font>
      <sz val="12"/>
      <name val="Arial"/>
      <family val="2"/>
    </font>
    <font>
      <b/>
      <sz val="14"/>
      <name val="Arial"/>
      <family val="2"/>
    </font>
    <font>
      <i/>
      <u/>
      <sz val="20"/>
      <color indexed="12"/>
      <name val="Times New Roman"/>
      <family val="1"/>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rgb="FF92D050"/>
        <bgColor indexed="64"/>
      </patternFill>
    </fill>
  </fills>
  <borders count="41">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2">
    <xf numFmtId="0" fontId="0" fillId="0" borderId="0" xfId="0"/>
    <xf numFmtId="0" fontId="9" fillId="0" borderId="0" xfId="0" applyFont="1" applyFill="1" applyProtection="1">
      <protection hidden="1"/>
    </xf>
    <xf numFmtId="167" fontId="9" fillId="0" borderId="0" xfId="0" applyNumberFormat="1" applyFont="1" applyFill="1" applyProtection="1">
      <protection hidden="1"/>
    </xf>
    <xf numFmtId="165" fontId="9" fillId="0" borderId="0" xfId="0" applyNumberFormat="1" applyFont="1" applyFill="1" applyProtection="1">
      <protection hidden="1"/>
    </xf>
    <xf numFmtId="168" fontId="9" fillId="0" borderId="0" xfId="0" applyNumberFormat="1" applyFont="1" applyFill="1" applyProtection="1">
      <protection hidden="1"/>
    </xf>
    <xf numFmtId="165" fontId="2" fillId="0" borderId="1" xfId="0" applyNumberFormat="1" applyFont="1" applyFill="1" applyBorder="1" applyProtection="1">
      <protection locked="0"/>
    </xf>
    <xf numFmtId="165" fontId="0" fillId="2" borderId="3" xfId="1" applyNumberFormat="1" applyFont="1" applyFill="1" applyBorder="1" applyProtection="1">
      <protection hidden="1"/>
    </xf>
    <xf numFmtId="166" fontId="2" fillId="0" borderId="4" xfId="0" applyNumberFormat="1" applyFont="1" applyFill="1" applyBorder="1" applyProtection="1">
      <protection locked="0"/>
    </xf>
    <xf numFmtId="0" fontId="0" fillId="0" borderId="0" xfId="0" applyProtection="1">
      <protection hidden="1"/>
    </xf>
    <xf numFmtId="0" fontId="9" fillId="0" borderId="0" xfId="0" applyNumberFormat="1" applyFont="1" applyFill="1" applyBorder="1" applyProtection="1">
      <protection hidden="1"/>
    </xf>
    <xf numFmtId="43" fontId="9" fillId="0" borderId="0" xfId="0" applyNumberFormat="1" applyFont="1" applyFill="1" applyProtection="1">
      <protection hidden="1"/>
    </xf>
    <xf numFmtId="0" fontId="7" fillId="0" borderId="0" xfId="0" applyFont="1" applyProtection="1">
      <protection hidden="1"/>
    </xf>
    <xf numFmtId="0" fontId="0" fillId="0" borderId="0" xfId="0" applyAlignment="1" applyProtection="1">
      <alignment horizontal="left"/>
      <protection hidden="1"/>
    </xf>
    <xf numFmtId="0" fontId="0" fillId="0" borderId="8" xfId="0" applyBorder="1" applyAlignment="1" applyProtection="1">
      <alignment horizontal="left"/>
      <protection hidden="1"/>
    </xf>
    <xf numFmtId="0" fontId="5" fillId="0" borderId="7" xfId="0" applyFont="1" applyBorder="1" applyAlignment="1" applyProtection="1">
      <alignment horizontal="left" vertical="center" wrapText="1"/>
      <protection hidden="1"/>
    </xf>
    <xf numFmtId="0" fontId="6" fillId="0" borderId="8" xfId="0" applyFont="1" applyFill="1" applyBorder="1" applyAlignment="1" applyProtection="1">
      <alignment horizontal="left" vertical="center" wrapText="1"/>
      <protection hidden="1"/>
    </xf>
    <xf numFmtId="169" fontId="5" fillId="5" borderId="10" xfId="1" applyNumberFormat="1" applyFont="1" applyFill="1" applyBorder="1" applyProtection="1">
      <protection hidden="1"/>
    </xf>
    <xf numFmtId="169" fontId="5" fillId="5" borderId="10" xfId="0" applyNumberFormat="1" applyFont="1" applyFill="1" applyBorder="1" applyProtection="1">
      <protection hidden="1"/>
    </xf>
    <xf numFmtId="169" fontId="2" fillId="6" borderId="4" xfId="0" applyNumberFormat="1" applyFont="1" applyFill="1" applyBorder="1" applyProtection="1">
      <protection hidden="1"/>
    </xf>
    <xf numFmtId="169" fontId="0" fillId="0" borderId="1" xfId="1" applyNumberFormat="1" applyFont="1" applyFill="1" applyBorder="1" applyProtection="1">
      <protection locked="0"/>
    </xf>
    <xf numFmtId="169" fontId="0" fillId="0" borderId="2" xfId="1" applyNumberFormat="1" applyFont="1" applyFill="1" applyBorder="1" applyProtection="1">
      <protection locked="0"/>
    </xf>
    <xf numFmtId="169" fontId="0" fillId="0" borderId="11" xfId="1" applyNumberFormat="1" applyFont="1" applyFill="1" applyBorder="1" applyProtection="1">
      <protection locked="0"/>
    </xf>
    <xf numFmtId="169" fontId="4" fillId="0" borderId="2" xfId="1" applyNumberFormat="1" applyFont="1" applyFill="1" applyBorder="1" applyProtection="1">
      <protection locked="0"/>
    </xf>
    <xf numFmtId="169" fontId="2" fillId="6" borderId="2" xfId="0" applyNumberFormat="1" applyFont="1" applyFill="1" applyBorder="1" applyProtection="1">
      <protection hidden="1"/>
    </xf>
    <xf numFmtId="169" fontId="2" fillId="6" borderId="4" xfId="1" applyNumberFormat="1" applyFont="1" applyFill="1" applyBorder="1" applyProtection="1">
      <protection hidden="1"/>
    </xf>
    <xf numFmtId="169" fontId="4" fillId="0" borderId="1" xfId="1" applyNumberFormat="1" applyFont="1" applyFill="1" applyBorder="1" applyAlignment="1" applyProtection="1">
      <alignment horizontal="right"/>
      <protection locked="0"/>
    </xf>
    <xf numFmtId="166" fontId="0" fillId="0" borderId="2" xfId="1" applyNumberFormat="1" applyFont="1" applyFill="1" applyBorder="1" applyProtection="1">
      <protection locked="0"/>
    </xf>
    <xf numFmtId="166" fontId="0" fillId="0" borderId="12" xfId="1" applyNumberFormat="1" applyFont="1" applyFill="1" applyBorder="1" applyProtection="1">
      <protection locked="0"/>
    </xf>
    <xf numFmtId="166" fontId="0" fillId="0" borderId="11" xfId="1" applyNumberFormat="1" applyFont="1" applyFill="1" applyBorder="1" applyProtection="1">
      <protection locked="0"/>
    </xf>
    <xf numFmtId="166" fontId="2" fillId="6" borderId="2" xfId="0" applyNumberFormat="1" applyFont="1" applyFill="1" applyBorder="1" applyProtection="1">
      <protection hidden="1"/>
    </xf>
    <xf numFmtId="166" fontId="5" fillId="5" borderId="10" xfId="0" applyNumberFormat="1" applyFont="1" applyFill="1" applyBorder="1" applyProtection="1">
      <protection hidden="1"/>
    </xf>
    <xf numFmtId="166" fontId="0" fillId="0" borderId="13" xfId="1" applyNumberFormat="1" applyFont="1" applyFill="1" applyBorder="1" applyProtection="1">
      <protection locked="0"/>
    </xf>
    <xf numFmtId="0" fontId="0" fillId="0" borderId="0" xfId="0" applyAlignment="1">
      <alignment horizontal="center"/>
    </xf>
    <xf numFmtId="0" fontId="2" fillId="0" borderId="0" xfId="0" applyFont="1"/>
    <xf numFmtId="0" fontId="7" fillId="0" borderId="0" xfId="0" applyFont="1" applyAlignment="1" applyProtection="1">
      <protection hidden="1"/>
    </xf>
    <xf numFmtId="0" fontId="10" fillId="8" borderId="3" xfId="2" applyFont="1" applyFill="1" applyBorder="1" applyAlignment="1" applyProtection="1">
      <protection hidden="1"/>
    </xf>
    <xf numFmtId="165" fontId="2" fillId="8" borderId="10" xfId="0" applyNumberFormat="1" applyFont="1" applyFill="1" applyBorder="1" applyAlignment="1" applyProtection="1">
      <alignment horizontal="center" vertical="center" wrapText="1"/>
      <protection hidden="1"/>
    </xf>
    <xf numFmtId="0" fontId="11" fillId="8" borderId="10"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0" fontId="13" fillId="8" borderId="10" xfId="0" applyFont="1" applyFill="1" applyBorder="1" applyAlignment="1" applyProtection="1">
      <alignment horizontal="center"/>
      <protection hidden="1"/>
    </xf>
    <xf numFmtId="0" fontId="12" fillId="0" borderId="8" xfId="0" applyFont="1" applyBorder="1" applyAlignment="1" applyProtection="1">
      <alignment horizontal="left" vertical="center" wrapText="1"/>
      <protection hidden="1"/>
    </xf>
    <xf numFmtId="0" fontId="12" fillId="0" borderId="8" xfId="0" applyFont="1" applyFill="1" applyBorder="1" applyAlignment="1" applyProtection="1">
      <alignment horizontal="left" vertical="center" wrapText="1"/>
      <protection hidden="1"/>
    </xf>
    <xf numFmtId="0" fontId="7" fillId="0" borderId="0" xfId="0" applyFont="1" applyFill="1" applyAlignment="1" applyProtection="1">
      <protection hidden="1"/>
    </xf>
    <xf numFmtId="0" fontId="8" fillId="0" borderId="0" xfId="0" applyFont="1" applyBorder="1" applyAlignment="1" applyProtection="1">
      <alignment vertical="top"/>
      <protection hidden="1"/>
    </xf>
    <xf numFmtId="0" fontId="0" fillId="0" borderId="3" xfId="1" applyNumberFormat="1" applyFont="1" applyBorder="1" applyAlignment="1" applyProtection="1">
      <alignment horizontal="center"/>
      <protection locked="0"/>
    </xf>
    <xf numFmtId="165" fontId="0" fillId="0" borderId="3" xfId="1" applyNumberFormat="1" applyFont="1" applyFill="1" applyBorder="1" applyProtection="1">
      <protection locked="0"/>
    </xf>
    <xf numFmtId="165" fontId="1" fillId="4" borderId="3" xfId="1" applyNumberFormat="1" applyFont="1" applyFill="1" applyBorder="1" applyProtection="1">
      <protection hidden="1"/>
    </xf>
    <xf numFmtId="166" fontId="0" fillId="2" borderId="3" xfId="0" applyNumberFormat="1" applyFill="1" applyBorder="1" applyAlignment="1" applyProtection="1">
      <alignment horizontal="left"/>
      <protection hidden="1"/>
    </xf>
    <xf numFmtId="166" fontId="0" fillId="2" borderId="40" xfId="1" applyNumberFormat="1" applyFont="1" applyFill="1" applyBorder="1" applyAlignment="1" applyProtection="1">
      <alignment horizontal="left"/>
      <protection hidden="1"/>
    </xf>
    <xf numFmtId="0" fontId="0" fillId="0" borderId="40" xfId="1" applyNumberFormat="1" applyFont="1" applyBorder="1" applyAlignment="1" applyProtection="1">
      <alignment horizontal="center"/>
      <protection locked="0"/>
    </xf>
    <xf numFmtId="165" fontId="0" fillId="0" borderId="40" xfId="1" applyNumberFormat="1" applyFont="1" applyFill="1" applyBorder="1" applyProtection="1">
      <protection locked="0"/>
    </xf>
    <xf numFmtId="165" fontId="0" fillId="2" borderId="40" xfId="1" applyNumberFormat="1" applyFont="1" applyFill="1" applyBorder="1" applyProtection="1">
      <protection hidden="1"/>
    </xf>
    <xf numFmtId="165" fontId="1" fillId="4" borderId="40" xfId="1" applyNumberFormat="1" applyFont="1" applyFill="1" applyBorder="1" applyProtection="1">
      <protection hidden="1"/>
    </xf>
    <xf numFmtId="0" fontId="2" fillId="8" borderId="10" xfId="0" applyNumberFormat="1" applyFont="1" applyFill="1" applyBorder="1" applyAlignment="1" applyProtection="1">
      <alignment horizontal="center" vertical="center" wrapText="1"/>
      <protection hidden="1"/>
    </xf>
    <xf numFmtId="0" fontId="14" fillId="0" borderId="0" xfId="2" applyFont="1" applyAlignment="1" applyProtection="1">
      <alignment horizontal="center" vertical="center"/>
    </xf>
    <xf numFmtId="0" fontId="0" fillId="0" borderId="0" xfId="0" applyAlignment="1">
      <alignment horizontal="center"/>
    </xf>
    <xf numFmtId="0" fontId="0" fillId="0" borderId="0" xfId="0" applyAlignment="1" applyProtection="1">
      <alignment horizontal="center"/>
      <protection hidden="1"/>
    </xf>
    <xf numFmtId="0" fontId="10" fillId="0" borderId="15" xfId="2" applyFont="1" applyBorder="1" applyAlignment="1" applyProtection="1">
      <alignment horizontal="center"/>
      <protection hidden="1"/>
    </xf>
    <xf numFmtId="0" fontId="0" fillId="0" borderId="34" xfId="0"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5" xfId="0" applyFont="1" applyFill="1" applyBorder="1" applyAlignment="1" applyProtection="1">
      <alignment horizontal="center"/>
      <protection hidden="1"/>
    </xf>
    <xf numFmtId="0" fontId="8" fillId="0" borderId="5" xfId="0" applyFont="1" applyBorder="1" applyAlignment="1" applyProtection="1">
      <alignment horizontal="center" vertical="top"/>
      <protection hidden="1"/>
    </xf>
    <xf numFmtId="0" fontId="7" fillId="0" borderId="5" xfId="0" applyFont="1" applyBorder="1" applyAlignment="1" applyProtection="1">
      <alignment horizontal="center"/>
      <protection hidden="1"/>
    </xf>
    <xf numFmtId="0" fontId="0" fillId="0" borderId="26" xfId="0" applyBorder="1" applyAlignment="1" applyProtection="1">
      <alignment horizontal="center"/>
      <protection hidden="1"/>
    </xf>
    <xf numFmtId="0" fontId="10" fillId="8" borderId="3" xfId="2" applyFont="1" applyFill="1" applyBorder="1" applyAlignment="1" applyProtection="1">
      <alignment horizontal="left"/>
      <protection hidden="1"/>
    </xf>
    <xf numFmtId="0" fontId="4" fillId="8" borderId="3" xfId="0" applyFont="1" applyFill="1" applyBorder="1" applyAlignment="1" applyProtection="1">
      <alignment horizontal="left" vertical="center" wrapText="1"/>
      <protection hidden="1"/>
    </xf>
    <xf numFmtId="0" fontId="0" fillId="8" borderId="3" xfId="0" applyFill="1" applyBorder="1" applyAlignment="1" applyProtection="1">
      <alignment horizontal="left" vertical="center" wrapText="1"/>
      <protection hidden="1"/>
    </xf>
    <xf numFmtId="0" fontId="2" fillId="8" borderId="9" xfId="0" applyFont="1" applyFill="1" applyBorder="1" applyAlignment="1" applyProtection="1">
      <alignment horizontal="left" vertical="center" wrapText="1"/>
      <protection hidden="1"/>
    </xf>
    <xf numFmtId="0" fontId="2" fillId="8" borderId="5" xfId="0" applyFont="1" applyFill="1" applyBorder="1" applyAlignment="1" applyProtection="1">
      <alignment horizontal="left" vertical="center" wrapText="1"/>
      <protection hidden="1"/>
    </xf>
    <xf numFmtId="0" fontId="2" fillId="8" borderId="6" xfId="0" applyFont="1" applyFill="1" applyBorder="1" applyAlignment="1" applyProtection="1">
      <alignment horizontal="left" vertical="center" wrapText="1"/>
      <protection hidden="1"/>
    </xf>
    <xf numFmtId="0" fontId="7" fillId="0" borderId="0" xfId="0" applyFont="1" applyAlignment="1" applyProtection="1">
      <alignment horizontal="center"/>
      <protection hidden="1"/>
    </xf>
    <xf numFmtId="0" fontId="8" fillId="0" borderId="13" xfId="0" applyFont="1" applyBorder="1" applyAlignment="1" applyProtection="1">
      <alignment horizontal="center" vertical="top"/>
      <protection hidden="1"/>
    </xf>
    <xf numFmtId="0" fontId="2" fillId="3" borderId="14" xfId="0" applyFont="1" applyFill="1" applyBorder="1" applyAlignment="1" applyProtection="1">
      <alignment horizontal="center"/>
      <protection hidden="1"/>
    </xf>
    <xf numFmtId="0" fontId="2" fillId="3" borderId="15" xfId="0" applyFont="1" applyFill="1" applyBorder="1" applyAlignment="1" applyProtection="1">
      <alignment horizontal="center"/>
      <protection hidden="1"/>
    </xf>
    <xf numFmtId="0" fontId="2" fillId="3" borderId="16" xfId="0" applyFont="1" applyFill="1" applyBorder="1" applyAlignment="1" applyProtection="1">
      <alignment horizontal="center"/>
      <protection hidden="1"/>
    </xf>
    <xf numFmtId="0" fontId="1" fillId="8" borderId="33" xfId="0" applyFont="1" applyFill="1" applyBorder="1" applyAlignment="1" applyProtection="1">
      <alignment horizontal="left" vertical="center" wrapText="1"/>
      <protection hidden="1"/>
    </xf>
    <xf numFmtId="0" fontId="1" fillId="8" borderId="34" xfId="0" applyFont="1" applyFill="1" applyBorder="1" applyAlignment="1" applyProtection="1">
      <alignment horizontal="left" vertical="center" wrapText="1"/>
      <protection hidden="1"/>
    </xf>
    <xf numFmtId="0" fontId="1" fillId="8" borderId="35" xfId="0" applyFont="1" applyFill="1" applyBorder="1" applyAlignment="1" applyProtection="1">
      <alignment horizontal="left" vertical="center" wrapText="1"/>
      <protection hidden="1"/>
    </xf>
    <xf numFmtId="0" fontId="1" fillId="8" borderId="36" xfId="0" applyFont="1" applyFill="1" applyBorder="1" applyAlignment="1" applyProtection="1">
      <alignment horizontal="left" vertical="center" wrapText="1"/>
      <protection hidden="1"/>
    </xf>
    <xf numFmtId="0" fontId="1" fillId="8" borderId="0" xfId="0" applyFont="1" applyFill="1" applyBorder="1" applyAlignment="1" applyProtection="1">
      <alignment horizontal="left" vertical="center" wrapText="1"/>
      <protection hidden="1"/>
    </xf>
    <xf numFmtId="0" fontId="1" fillId="8" borderId="13" xfId="0" applyFont="1" applyFill="1" applyBorder="1" applyAlignment="1" applyProtection="1">
      <alignment horizontal="left" vertical="center" wrapText="1"/>
      <protection hidden="1"/>
    </xf>
    <xf numFmtId="0" fontId="1" fillId="8" borderId="37" xfId="0" applyFont="1" applyFill="1" applyBorder="1" applyAlignment="1" applyProtection="1">
      <alignment horizontal="left" vertical="center" wrapText="1"/>
      <protection hidden="1"/>
    </xf>
    <xf numFmtId="0" fontId="1" fillId="8" borderId="38" xfId="0" applyFont="1" applyFill="1" applyBorder="1" applyAlignment="1" applyProtection="1">
      <alignment horizontal="left" vertical="center" wrapText="1"/>
      <protection hidden="1"/>
    </xf>
    <xf numFmtId="0" fontId="1" fillId="8" borderId="39" xfId="0" applyFont="1" applyFill="1" applyBorder="1" applyAlignment="1" applyProtection="1">
      <alignment horizontal="left" vertical="center" wrapText="1"/>
      <protection hidden="1"/>
    </xf>
    <xf numFmtId="0" fontId="0" fillId="7" borderId="22" xfId="0" applyFill="1" applyBorder="1" applyAlignment="1" applyProtection="1">
      <alignment horizontal="right"/>
      <protection hidden="1"/>
    </xf>
    <xf numFmtId="0" fontId="0" fillId="7" borderId="23" xfId="0" applyFill="1" applyBorder="1" applyAlignment="1" applyProtection="1">
      <alignment horizontal="right"/>
      <protection hidden="1"/>
    </xf>
    <xf numFmtId="0" fontId="0" fillId="7" borderId="24" xfId="0" applyFill="1" applyBorder="1" applyAlignment="1" applyProtection="1">
      <alignment horizontal="right"/>
      <protection hidden="1"/>
    </xf>
    <xf numFmtId="0" fontId="0" fillId="7" borderId="17" xfId="0" applyFill="1" applyBorder="1" applyAlignment="1" applyProtection="1">
      <alignment horizontal="right"/>
      <protection hidden="1"/>
    </xf>
    <xf numFmtId="0" fontId="0" fillId="7" borderId="5" xfId="0" applyFill="1" applyBorder="1" applyAlignment="1" applyProtection="1">
      <alignment horizontal="right"/>
      <protection hidden="1"/>
    </xf>
    <xf numFmtId="0" fontId="0" fillId="7" borderId="6" xfId="0" applyFill="1" applyBorder="1" applyAlignment="1" applyProtection="1">
      <alignment horizontal="right"/>
      <protection hidden="1"/>
    </xf>
    <xf numFmtId="0" fontId="0" fillId="7" borderId="18" xfId="0" applyFill="1" applyBorder="1" applyAlignment="1" applyProtection="1">
      <alignment horizontal="right"/>
      <protection hidden="1"/>
    </xf>
    <xf numFmtId="0" fontId="0" fillId="7" borderId="19" xfId="0" applyFill="1" applyBorder="1" applyAlignment="1" applyProtection="1">
      <alignment horizontal="right"/>
      <protection hidden="1"/>
    </xf>
    <xf numFmtId="0" fontId="0" fillId="7" borderId="20" xfId="0" applyFill="1" applyBorder="1" applyAlignment="1" applyProtection="1">
      <alignment horizontal="right"/>
      <protection hidden="1"/>
    </xf>
    <xf numFmtId="0" fontId="2" fillId="3" borderId="14" xfId="0" applyFont="1" applyFill="1" applyBorder="1" applyAlignment="1" applyProtection="1">
      <alignment horizontal="right"/>
      <protection hidden="1"/>
    </xf>
    <xf numFmtId="0" fontId="2" fillId="3" borderId="15" xfId="0" applyFont="1" applyFill="1" applyBorder="1" applyAlignment="1" applyProtection="1">
      <alignment horizontal="right"/>
      <protection hidden="1"/>
    </xf>
    <xf numFmtId="0" fontId="2" fillId="3" borderId="16" xfId="0" applyFont="1" applyFill="1" applyBorder="1" applyAlignment="1" applyProtection="1">
      <alignment horizontal="right"/>
      <protection hidden="1"/>
    </xf>
    <xf numFmtId="0" fontId="1" fillId="8" borderId="3" xfId="0" applyFont="1" applyFill="1" applyBorder="1" applyAlignment="1" applyProtection="1">
      <alignment horizontal="left" vertical="center" wrapText="1"/>
      <protection hidden="1"/>
    </xf>
    <xf numFmtId="0" fontId="4" fillId="7" borderId="17" xfId="0" applyFont="1" applyFill="1" applyBorder="1" applyAlignment="1" applyProtection="1">
      <alignment horizontal="right"/>
      <protection hidden="1"/>
    </xf>
    <xf numFmtId="0" fontId="4" fillId="7" borderId="5" xfId="0" applyFont="1" applyFill="1" applyBorder="1" applyAlignment="1" applyProtection="1">
      <alignment horizontal="right"/>
      <protection hidden="1"/>
    </xf>
    <xf numFmtId="0" fontId="4" fillId="7" borderId="6" xfId="0" applyFont="1" applyFill="1" applyBorder="1" applyAlignment="1" applyProtection="1">
      <alignment horizontal="right"/>
      <protection hidden="1"/>
    </xf>
    <xf numFmtId="0" fontId="0" fillId="7" borderId="32" xfId="0" applyFill="1" applyBorder="1" applyAlignment="1" applyProtection="1">
      <alignment horizontal="right"/>
      <protection hidden="1"/>
    </xf>
    <xf numFmtId="0" fontId="0" fillId="7" borderId="26" xfId="0" applyFill="1" applyBorder="1" applyAlignment="1" applyProtection="1">
      <alignment horizontal="right"/>
      <protection hidden="1"/>
    </xf>
    <xf numFmtId="0" fontId="0" fillId="7" borderId="27" xfId="0" applyFill="1" applyBorder="1" applyAlignment="1" applyProtection="1">
      <alignment horizontal="right"/>
      <protection hidden="1"/>
    </xf>
    <xf numFmtId="0" fontId="1" fillId="8" borderId="25" xfId="0" applyFont="1" applyFill="1" applyBorder="1" applyAlignment="1" applyProtection="1">
      <alignment horizontal="center" vertical="center" wrapText="1"/>
      <protection hidden="1"/>
    </xf>
    <xf numFmtId="0" fontId="1" fillId="8" borderId="26" xfId="0" applyFont="1" applyFill="1" applyBorder="1" applyAlignment="1" applyProtection="1">
      <alignment horizontal="center" vertical="center" wrapText="1"/>
      <protection hidden="1"/>
    </xf>
    <xf numFmtId="0" fontId="1" fillId="8" borderId="27" xfId="0" applyFont="1" applyFill="1" applyBorder="1" applyAlignment="1" applyProtection="1">
      <alignment horizontal="center" vertical="center" wrapText="1"/>
      <protection hidden="1"/>
    </xf>
    <xf numFmtId="0" fontId="1" fillId="8" borderId="28" xfId="0" applyFont="1" applyFill="1" applyBorder="1" applyAlignment="1" applyProtection="1">
      <alignment horizontal="center" vertical="center" wrapText="1"/>
      <protection hidden="1"/>
    </xf>
    <xf numFmtId="0" fontId="1" fillId="8" borderId="0" xfId="0" applyFont="1" applyFill="1" applyBorder="1" applyAlignment="1" applyProtection="1">
      <alignment horizontal="center" vertical="center" wrapText="1"/>
      <protection hidden="1"/>
    </xf>
    <xf numFmtId="0" fontId="1" fillId="8" borderId="29" xfId="0" applyFont="1" applyFill="1" applyBorder="1" applyAlignment="1" applyProtection="1">
      <alignment horizontal="center" vertical="center" wrapText="1"/>
      <protection hidden="1"/>
    </xf>
    <xf numFmtId="0" fontId="1" fillId="8" borderId="30" xfId="0" applyFont="1" applyFill="1" applyBorder="1" applyAlignment="1" applyProtection="1">
      <alignment horizontal="center" vertical="center" wrapText="1"/>
      <protection hidden="1"/>
    </xf>
    <xf numFmtId="0" fontId="1" fillId="8" borderId="21" xfId="0" applyFont="1" applyFill="1" applyBorder="1" applyAlignment="1" applyProtection="1">
      <alignment horizontal="center" vertical="center" wrapText="1"/>
      <protection hidden="1"/>
    </xf>
    <xf numFmtId="0" fontId="1" fillId="8" borderId="31" xfId="0" applyFont="1" applyFill="1" applyBorder="1" applyAlignment="1" applyProtection="1">
      <alignment horizontal="center" vertical="center" wrapText="1"/>
      <protection hidden="1"/>
    </xf>
    <xf numFmtId="0" fontId="2" fillId="6" borderId="17" xfId="0" applyFont="1" applyFill="1" applyBorder="1" applyAlignment="1" applyProtection="1">
      <alignment horizontal="right"/>
      <protection hidden="1"/>
    </xf>
    <xf numFmtId="0" fontId="2" fillId="6" borderId="5" xfId="0" applyFont="1" applyFill="1" applyBorder="1" applyAlignment="1" applyProtection="1">
      <alignment horizontal="right"/>
      <protection hidden="1"/>
    </xf>
    <xf numFmtId="0" fontId="2" fillId="6" borderId="6" xfId="0" applyFont="1" applyFill="1" applyBorder="1" applyAlignment="1" applyProtection="1">
      <alignment horizontal="right"/>
      <protection hidden="1"/>
    </xf>
    <xf numFmtId="0" fontId="2" fillId="3" borderId="14" xfId="0" applyFont="1" applyFill="1" applyBorder="1" applyAlignment="1" applyProtection="1">
      <alignment horizontal="center" wrapText="1"/>
      <protection hidden="1"/>
    </xf>
    <xf numFmtId="0" fontId="2" fillId="3" borderId="15" xfId="0" applyFont="1" applyFill="1" applyBorder="1" applyAlignment="1" applyProtection="1">
      <alignment horizontal="center" wrapText="1"/>
      <protection hidden="1"/>
    </xf>
    <xf numFmtId="0" fontId="2" fillId="3" borderId="16" xfId="0" applyFont="1" applyFill="1" applyBorder="1" applyAlignment="1" applyProtection="1">
      <alignment horizontal="center" wrapText="1"/>
      <protection hidden="1"/>
    </xf>
    <xf numFmtId="0" fontId="0" fillId="0" borderId="5" xfId="0" applyBorder="1" applyAlignment="1" applyProtection="1">
      <alignment horizontal="center"/>
      <protection hidden="1"/>
    </xf>
    <xf numFmtId="0" fontId="0" fillId="8" borderId="3" xfId="0" applyFont="1" applyFill="1" applyBorder="1" applyAlignment="1" applyProtection="1">
      <alignment horizontal="left" vertical="center" wrapText="1"/>
      <protection hidden="1"/>
    </xf>
    <xf numFmtId="0" fontId="4" fillId="7" borderId="22" xfId="0" applyFont="1" applyFill="1" applyBorder="1" applyAlignment="1" applyProtection="1">
      <alignment horizontal="right"/>
      <protection hidden="1"/>
    </xf>
    <xf numFmtId="0" fontId="4" fillId="7" borderId="23" xfId="0" applyFont="1" applyFill="1" applyBorder="1" applyAlignment="1" applyProtection="1">
      <alignment horizontal="right"/>
      <protection hidden="1"/>
    </xf>
    <xf numFmtId="0" fontId="4" fillId="7" borderId="24" xfId="0" applyFont="1" applyFill="1" applyBorder="1" applyAlignment="1" applyProtection="1">
      <alignment horizontal="right"/>
      <protection hidden="1"/>
    </xf>
    <xf numFmtId="0" fontId="2" fillId="6" borderId="18" xfId="0" applyFont="1" applyFill="1" applyBorder="1" applyAlignment="1" applyProtection="1">
      <alignment horizontal="right"/>
      <protection hidden="1"/>
    </xf>
    <xf numFmtId="0" fontId="2" fillId="6" borderId="19" xfId="0" applyFont="1" applyFill="1" applyBorder="1" applyAlignment="1" applyProtection="1">
      <alignment horizontal="right"/>
      <protection hidden="1"/>
    </xf>
    <xf numFmtId="0" fontId="2" fillId="6" borderId="20" xfId="0" applyFont="1" applyFill="1" applyBorder="1" applyAlignment="1" applyProtection="1">
      <alignment horizontal="right"/>
      <protection hidden="1"/>
    </xf>
    <xf numFmtId="0" fontId="8" fillId="0" borderId="13" xfId="0" applyFont="1" applyBorder="1" applyAlignment="1" applyProtection="1">
      <alignment horizontal="right" vertical="top"/>
      <protection hidden="1"/>
    </xf>
    <xf numFmtId="165" fontId="2" fillId="0" borderId="18" xfId="0" applyNumberFormat="1" applyFont="1" applyFill="1" applyBorder="1" applyAlignment="1" applyProtection="1">
      <alignment horizontal="center"/>
      <protection hidden="1"/>
    </xf>
    <xf numFmtId="165" fontId="2" fillId="0" borderId="20" xfId="0" applyNumberFormat="1" applyFont="1" applyFill="1" applyBorder="1" applyAlignment="1" applyProtection="1">
      <alignment horizontal="center"/>
      <protection hidden="1"/>
    </xf>
    <xf numFmtId="165" fontId="0" fillId="0" borderId="38" xfId="0" applyNumberFormat="1" applyBorder="1" applyAlignment="1" applyProtection="1">
      <alignment horizontal="center"/>
      <protection hidden="1"/>
    </xf>
    <xf numFmtId="166" fontId="0" fillId="0" borderId="0" xfId="0" applyNumberFormat="1" applyBorder="1" applyAlignment="1" applyProtection="1">
      <alignment horizontal="center"/>
      <protection hidden="1"/>
    </xf>
    <xf numFmtId="165" fontId="0" fillId="8" borderId="33" xfId="0" applyNumberFormat="1" applyFill="1" applyBorder="1" applyAlignment="1" applyProtection="1">
      <alignment horizontal="left" vertical="center" wrapText="1"/>
      <protection hidden="1"/>
    </xf>
    <xf numFmtId="165" fontId="0" fillId="8" borderId="34" xfId="0" applyNumberFormat="1" applyFill="1" applyBorder="1" applyAlignment="1" applyProtection="1">
      <alignment horizontal="left" vertical="center" wrapText="1"/>
      <protection hidden="1"/>
    </xf>
    <xf numFmtId="165" fontId="0" fillId="8" borderId="35" xfId="0" applyNumberFormat="1" applyFill="1" applyBorder="1" applyAlignment="1" applyProtection="1">
      <alignment horizontal="left" vertical="center" wrapText="1"/>
      <protection hidden="1"/>
    </xf>
    <xf numFmtId="165" fontId="0" fillId="8" borderId="36" xfId="0" applyNumberFormat="1" applyFill="1" applyBorder="1" applyAlignment="1" applyProtection="1">
      <alignment horizontal="left" vertical="center" wrapText="1"/>
      <protection hidden="1"/>
    </xf>
    <xf numFmtId="165" fontId="0" fillId="8" borderId="0" xfId="0" applyNumberFormat="1" applyFill="1" applyBorder="1" applyAlignment="1" applyProtection="1">
      <alignment horizontal="left" vertical="center" wrapText="1"/>
      <protection hidden="1"/>
    </xf>
    <xf numFmtId="165" fontId="0" fillId="8" borderId="13" xfId="0" applyNumberFormat="1" applyFill="1" applyBorder="1" applyAlignment="1" applyProtection="1">
      <alignment horizontal="left" vertical="center" wrapText="1"/>
      <protection hidden="1"/>
    </xf>
    <xf numFmtId="165" fontId="0" fillId="8" borderId="37" xfId="0" applyNumberFormat="1" applyFill="1" applyBorder="1" applyAlignment="1" applyProtection="1">
      <alignment horizontal="left" vertical="center" wrapText="1"/>
      <protection hidden="1"/>
    </xf>
    <xf numFmtId="165" fontId="0" fillId="8" borderId="38" xfId="0" applyNumberFormat="1" applyFill="1" applyBorder="1" applyAlignment="1" applyProtection="1">
      <alignment horizontal="left" vertical="center" wrapText="1"/>
      <protection hidden="1"/>
    </xf>
    <xf numFmtId="165" fontId="0" fillId="8" borderId="39" xfId="0" applyNumberFormat="1" applyFill="1" applyBorder="1" applyAlignment="1" applyProtection="1">
      <alignment horizontal="left" vertical="center" wrapText="1"/>
      <protection hidden="1"/>
    </xf>
    <xf numFmtId="165" fontId="0" fillId="0" borderId="15" xfId="0" applyNumberFormat="1" applyFill="1" applyBorder="1" applyAlignment="1" applyProtection="1">
      <alignment horizontal="center" vertical="center" wrapText="1"/>
      <protection hidden="1"/>
    </xf>
    <xf numFmtId="0" fontId="4" fillId="8" borderId="14" xfId="0" applyFont="1" applyFill="1" applyBorder="1" applyAlignment="1" applyProtection="1">
      <alignment horizontal="center" vertical="center" wrapText="1"/>
      <protection hidden="1"/>
    </xf>
    <xf numFmtId="0" fontId="4" fillId="8" borderId="15" xfId="0" applyFont="1" applyFill="1" applyBorder="1" applyAlignment="1" applyProtection="1">
      <alignment horizontal="center" vertical="center" wrapText="1"/>
      <protection hidden="1"/>
    </xf>
    <xf numFmtId="0" fontId="4" fillId="8" borderId="16" xfId="0" applyFont="1" applyFill="1" applyBorder="1" applyAlignment="1" applyProtection="1">
      <alignment horizontal="center" vertical="center" wrapText="1"/>
      <protection hidden="1"/>
    </xf>
    <xf numFmtId="165" fontId="0" fillId="0" borderId="34" xfId="0" applyNumberFormat="1" applyBorder="1" applyAlignment="1" applyProtection="1">
      <alignment horizontal="center"/>
      <protection hidden="1"/>
    </xf>
    <xf numFmtId="165" fontId="0" fillId="0" borderId="0" xfId="0" applyNumberFormat="1" applyBorder="1" applyAlignment="1" applyProtection="1">
      <alignment horizontal="center"/>
      <protection hidden="1"/>
    </xf>
    <xf numFmtId="165" fontId="0" fillId="0" borderId="13" xfId="0" applyNumberFormat="1" applyBorder="1" applyAlignment="1" applyProtection="1">
      <alignment horizontal="center"/>
      <protection hidden="1"/>
    </xf>
    <xf numFmtId="165" fontId="0" fillId="0" borderId="36" xfId="0" applyNumberFormat="1" applyBorder="1" applyAlignment="1" applyProtection="1">
      <alignment horizontal="center"/>
      <protection hidden="1"/>
    </xf>
    <xf numFmtId="165" fontId="0" fillId="0" borderId="0" xfId="0" applyNumberFormat="1" applyAlignment="1" applyProtection="1">
      <alignment horizontal="center"/>
      <protection hidden="1"/>
    </xf>
    <xf numFmtId="165" fontId="2" fillId="0" borderId="22" xfId="0" applyNumberFormat="1" applyFont="1" applyFill="1" applyBorder="1" applyAlignment="1" applyProtection="1">
      <alignment horizontal="right"/>
      <protection hidden="1"/>
    </xf>
    <xf numFmtId="165" fontId="2" fillId="0" borderId="24" xfId="0" applyNumberFormat="1" applyFont="1" applyFill="1" applyBorder="1" applyAlignment="1" applyProtection="1">
      <alignment horizontal="right"/>
      <protection hidden="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92D050"/>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1</xdr:col>
      <xdr:colOff>7839075</xdr:colOff>
      <xdr:row>1</xdr:row>
      <xdr:rowOff>5333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0"/>
          <a:ext cx="7810500" cy="2672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xdr:colOff>
      <xdr:row>0</xdr:row>
      <xdr:rowOff>0</xdr:rowOff>
    </xdr:from>
    <xdr:to>
      <xdr:col>9</xdr:col>
      <xdr:colOff>496765</xdr:colOff>
      <xdr:row>0</xdr:row>
      <xdr:rowOff>1440000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9275" y="0"/>
          <a:ext cx="5087815" cy="14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847725</xdr:colOff>
      <xdr:row>0</xdr:row>
      <xdr:rowOff>1339839</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67400" cy="13398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igures.co.k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B9" sqref="B9"/>
    </sheetView>
  </sheetViews>
  <sheetFormatPr defaultColWidth="0" defaultRowHeight="12.75" zeroHeight="1" x14ac:dyDescent="0.2"/>
  <cols>
    <col min="1" max="1" width="9.140625" customWidth="1"/>
    <col min="2" max="2" width="118.28515625" customWidth="1"/>
    <col min="3" max="3" width="9.140625" customWidth="1"/>
    <col min="4" max="16384" width="9.140625" hidden="1"/>
  </cols>
  <sheetData>
    <row r="1" spans="1:3" ht="210" customHeight="1" x14ac:dyDescent="0.2">
      <c r="A1" s="56"/>
      <c r="B1" s="32"/>
      <c r="C1" s="56"/>
    </row>
    <row r="2" spans="1:3" ht="39" customHeight="1" thickBot="1" x14ac:dyDescent="0.25">
      <c r="A2" s="56"/>
      <c r="B2" s="55" t="s">
        <v>51</v>
      </c>
      <c r="C2" s="56"/>
    </row>
    <row r="3" spans="1:3" ht="34.5" thickBot="1" x14ac:dyDescent="0.55000000000000004">
      <c r="A3" s="56"/>
      <c r="B3" s="37" t="s">
        <v>34</v>
      </c>
      <c r="C3" s="56"/>
    </row>
    <row r="4" spans="1:3" ht="13.5" thickBot="1" x14ac:dyDescent="0.25">
      <c r="A4" s="56"/>
      <c r="B4" s="12"/>
      <c r="C4" s="56"/>
    </row>
    <row r="5" spans="1:3" ht="18.75" thickBot="1" x14ac:dyDescent="0.3">
      <c r="A5" s="56"/>
      <c r="B5" s="40" t="s">
        <v>46</v>
      </c>
      <c r="C5" s="56"/>
    </row>
    <row r="6" spans="1:3" ht="15.75" thickBot="1" x14ac:dyDescent="0.25">
      <c r="A6" s="56"/>
      <c r="B6" s="38" t="s">
        <v>47</v>
      </c>
      <c r="C6" s="56"/>
    </row>
    <row r="7" spans="1:3" ht="13.5" thickBot="1" x14ac:dyDescent="0.25">
      <c r="A7" s="56"/>
      <c r="B7" s="12"/>
      <c r="C7" s="56"/>
    </row>
    <row r="8" spans="1:3" ht="18.75" thickBot="1" x14ac:dyDescent="0.3">
      <c r="A8" s="56"/>
      <c r="B8" s="40" t="s">
        <v>35</v>
      </c>
      <c r="C8" s="56"/>
    </row>
    <row r="9" spans="1:3" ht="60.75" x14ac:dyDescent="0.2">
      <c r="A9" s="56"/>
      <c r="B9" s="41" t="s">
        <v>48</v>
      </c>
      <c r="C9" s="56"/>
    </row>
    <row r="10" spans="1:3" x14ac:dyDescent="0.2">
      <c r="A10" s="56"/>
      <c r="B10" s="13"/>
      <c r="C10" s="56"/>
    </row>
    <row r="11" spans="1:3" ht="46.5" thickBot="1" x14ac:dyDescent="0.25">
      <c r="A11" s="56"/>
      <c r="B11" s="14" t="s">
        <v>49</v>
      </c>
      <c r="C11" s="56"/>
    </row>
    <row r="12" spans="1:3" ht="13.5" thickBot="1" x14ac:dyDescent="0.25">
      <c r="A12" s="56"/>
      <c r="B12" s="12"/>
      <c r="C12" s="56"/>
    </row>
    <row r="13" spans="1:3" ht="18.75" thickBot="1" x14ac:dyDescent="0.3">
      <c r="A13" s="56"/>
      <c r="B13" s="40" t="s">
        <v>36</v>
      </c>
      <c r="C13" s="56"/>
    </row>
    <row r="14" spans="1:3" ht="62.25" x14ac:dyDescent="0.2">
      <c r="A14" s="56"/>
      <c r="B14" s="42" t="s">
        <v>75</v>
      </c>
      <c r="C14" s="56"/>
    </row>
    <row r="15" spans="1:3" ht="15" x14ac:dyDescent="0.2">
      <c r="A15" s="56"/>
      <c r="B15" s="15"/>
      <c r="C15" s="56"/>
    </row>
    <row r="16" spans="1:3" ht="45.75" thickBot="1" x14ac:dyDescent="0.25">
      <c r="A16" s="56"/>
      <c r="B16" s="39" t="s">
        <v>45</v>
      </c>
      <c r="C16" s="56"/>
    </row>
    <row r="17" spans="1:3" ht="13.5" thickBot="1" x14ac:dyDescent="0.25">
      <c r="A17" s="56"/>
      <c r="B17" s="12"/>
      <c r="C17" s="56"/>
    </row>
    <row r="18" spans="1:3" ht="18.75" thickBot="1" x14ac:dyDescent="0.3">
      <c r="A18" s="56"/>
      <c r="B18" s="40" t="s">
        <v>37</v>
      </c>
      <c r="C18" s="56"/>
    </row>
    <row r="19" spans="1:3" ht="45.75" thickBot="1" x14ac:dyDescent="0.25">
      <c r="A19" s="56"/>
      <c r="B19" s="38" t="s">
        <v>44</v>
      </c>
      <c r="C19" s="56"/>
    </row>
    <row r="20" spans="1:3" x14ac:dyDescent="0.2">
      <c r="A20" s="56"/>
      <c r="C20" s="56"/>
    </row>
  </sheetData>
  <sheetProtection password="FC56" sheet="1" objects="1" scenarios="1"/>
  <mergeCells count="2">
    <mergeCell ref="A1:A20"/>
    <mergeCell ref="C1:C20"/>
  </mergeCells>
  <hyperlinks>
    <hyperlink ref="B2" r:id="rId1"/>
  </hyperlinks>
  <pageMargins left="0.7" right="0.7" top="0.75" bottom="0.75"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workbookViewId="0">
      <selection activeCell="F38" sqref="F38"/>
    </sheetView>
  </sheetViews>
  <sheetFormatPr defaultColWidth="0" defaultRowHeight="12.75" zeroHeight="1" x14ac:dyDescent="0.2"/>
  <cols>
    <col min="1" max="1" width="9.140625" customWidth="1"/>
    <col min="2" max="2" width="2.85546875" bestFit="1" customWidth="1"/>
    <col min="3" max="3" width="15.140625" customWidth="1"/>
    <col min="4" max="4" width="18.42578125" customWidth="1"/>
    <col min="5" max="5" width="15.28515625" customWidth="1"/>
    <col min="6" max="6" width="12.85546875" bestFit="1" customWidth="1"/>
    <col min="7" max="7" width="2.7109375" customWidth="1"/>
    <col min="8" max="8" width="10.5703125" customWidth="1"/>
    <col min="9" max="11" width="9.140625" customWidth="1"/>
    <col min="12" max="12" width="2.7109375" customWidth="1"/>
    <col min="13" max="13" width="9.140625" customWidth="1"/>
    <col min="14" max="256" width="9.140625" hidden="1" customWidth="1"/>
    <col min="257" max="16384" width="9.140625" hidden="1"/>
  </cols>
  <sheetData>
    <row r="1" spans="1:13" ht="116.25" customHeight="1" x14ac:dyDescent="0.2">
      <c r="A1" s="57"/>
      <c r="B1" s="119"/>
      <c r="C1" s="119"/>
      <c r="D1" s="119"/>
      <c r="E1" s="119"/>
      <c r="F1" s="119"/>
      <c r="G1" s="119"/>
      <c r="H1" s="119"/>
      <c r="I1" s="119"/>
      <c r="J1" s="119"/>
      <c r="K1" s="119"/>
      <c r="L1" s="119"/>
      <c r="M1" s="57"/>
    </row>
    <row r="2" spans="1:13" ht="30" customHeight="1" x14ac:dyDescent="0.2">
      <c r="A2" s="57"/>
      <c r="B2" s="66" t="s">
        <v>52</v>
      </c>
      <c r="C2" s="67"/>
      <c r="D2" s="67"/>
      <c r="E2" s="67"/>
      <c r="F2" s="67"/>
      <c r="G2" s="67"/>
      <c r="H2" s="67"/>
      <c r="I2" s="67"/>
      <c r="J2" s="67"/>
      <c r="K2" s="67"/>
      <c r="L2" s="67"/>
      <c r="M2" s="57"/>
    </row>
    <row r="3" spans="1:13" ht="12" customHeight="1" x14ac:dyDescent="0.25">
      <c r="A3" s="57"/>
      <c r="B3" s="63"/>
      <c r="C3" s="63"/>
      <c r="D3" s="63"/>
      <c r="E3" s="63"/>
      <c r="F3" s="63"/>
      <c r="G3" s="63"/>
      <c r="H3" s="63"/>
      <c r="I3" s="63"/>
      <c r="J3" s="63"/>
      <c r="K3" s="63"/>
      <c r="L3" s="63"/>
      <c r="M3" s="57"/>
    </row>
    <row r="4" spans="1:13" ht="32.25" customHeight="1" x14ac:dyDescent="0.2">
      <c r="A4" s="57"/>
      <c r="B4" s="68" t="s">
        <v>50</v>
      </c>
      <c r="C4" s="69"/>
      <c r="D4" s="69"/>
      <c r="E4" s="69"/>
      <c r="F4" s="69"/>
      <c r="G4" s="69"/>
      <c r="H4" s="69"/>
      <c r="I4" s="69"/>
      <c r="J4" s="69"/>
      <c r="K4" s="69"/>
      <c r="L4" s="70"/>
      <c r="M4" s="57"/>
    </row>
    <row r="5" spans="1:13" ht="12" customHeight="1" x14ac:dyDescent="0.25">
      <c r="A5" s="57"/>
      <c r="B5" s="71"/>
      <c r="C5" s="71"/>
      <c r="D5" s="71"/>
      <c r="E5" s="71"/>
      <c r="F5" s="71"/>
      <c r="G5" s="71"/>
      <c r="H5" s="71"/>
      <c r="I5" s="71"/>
      <c r="J5" s="71"/>
      <c r="K5" s="71"/>
      <c r="L5" s="71"/>
      <c r="M5" s="57"/>
    </row>
    <row r="6" spans="1:13" s="33" customFormat="1" x14ac:dyDescent="0.2">
      <c r="A6" s="57"/>
      <c r="B6" s="35">
        <v>1</v>
      </c>
      <c r="C6" s="65" t="s">
        <v>53</v>
      </c>
      <c r="D6" s="65"/>
      <c r="E6" s="65"/>
      <c r="F6" s="65"/>
      <c r="G6" s="65"/>
      <c r="H6" s="65"/>
      <c r="I6" s="65"/>
      <c r="J6" s="65"/>
      <c r="K6" s="65"/>
      <c r="L6" s="65"/>
      <c r="M6" s="57"/>
    </row>
    <row r="7" spans="1:13" x14ac:dyDescent="0.2">
      <c r="A7" s="57"/>
      <c r="B7" s="35">
        <v>2</v>
      </c>
      <c r="C7" s="65" t="s">
        <v>54</v>
      </c>
      <c r="D7" s="65"/>
      <c r="E7" s="65"/>
      <c r="F7" s="65"/>
      <c r="G7" s="65"/>
      <c r="H7" s="65"/>
      <c r="I7" s="65"/>
      <c r="J7" s="65"/>
      <c r="K7" s="65"/>
      <c r="L7" s="65"/>
      <c r="M7" s="57"/>
    </row>
    <row r="8" spans="1:13" x14ac:dyDescent="0.2">
      <c r="A8" s="57"/>
      <c r="B8" s="35">
        <v>3</v>
      </c>
      <c r="C8" s="65" t="s">
        <v>55</v>
      </c>
      <c r="D8" s="65"/>
      <c r="E8" s="65"/>
      <c r="F8" s="65"/>
      <c r="G8" s="65"/>
      <c r="H8" s="65"/>
      <c r="I8" s="65"/>
      <c r="J8" s="65"/>
      <c r="K8" s="65"/>
      <c r="L8" s="65"/>
      <c r="M8" s="57"/>
    </row>
    <row r="9" spans="1:13" x14ac:dyDescent="0.2">
      <c r="A9" s="57"/>
      <c r="B9" s="35">
        <v>4</v>
      </c>
      <c r="C9" s="65" t="s">
        <v>56</v>
      </c>
      <c r="D9" s="65"/>
      <c r="E9" s="65"/>
      <c r="F9" s="65"/>
      <c r="G9" s="65"/>
      <c r="H9" s="65"/>
      <c r="I9" s="65"/>
      <c r="J9" s="65"/>
      <c r="K9" s="65"/>
      <c r="L9" s="65"/>
      <c r="M9" s="57"/>
    </row>
    <row r="10" spans="1:13" x14ac:dyDescent="0.2">
      <c r="A10" s="57"/>
      <c r="B10" s="35">
        <v>5</v>
      </c>
      <c r="C10" s="65" t="s">
        <v>57</v>
      </c>
      <c r="D10" s="65"/>
      <c r="E10" s="65"/>
      <c r="F10" s="65"/>
      <c r="G10" s="65"/>
      <c r="H10" s="65"/>
      <c r="I10" s="65"/>
      <c r="J10" s="65"/>
      <c r="K10" s="65"/>
      <c r="L10" s="65"/>
      <c r="M10" s="57"/>
    </row>
    <row r="11" spans="1:13" x14ac:dyDescent="0.2">
      <c r="A11" s="57"/>
      <c r="B11" s="35">
        <v>6</v>
      </c>
      <c r="C11" s="65" t="s">
        <v>58</v>
      </c>
      <c r="D11" s="65"/>
      <c r="E11" s="65"/>
      <c r="F11" s="65"/>
      <c r="G11" s="65"/>
      <c r="H11" s="65"/>
      <c r="I11" s="65"/>
      <c r="J11" s="65"/>
      <c r="K11" s="65"/>
      <c r="L11" s="65"/>
      <c r="M11" s="57"/>
    </row>
    <row r="12" spans="1:13" x14ac:dyDescent="0.2">
      <c r="A12" s="57"/>
      <c r="B12" s="35">
        <v>7</v>
      </c>
      <c r="C12" s="65" t="s">
        <v>42</v>
      </c>
      <c r="D12" s="65"/>
      <c r="E12" s="65"/>
      <c r="F12" s="65"/>
      <c r="G12" s="65"/>
      <c r="H12" s="65"/>
      <c r="I12" s="65"/>
      <c r="J12" s="65"/>
      <c r="K12" s="65"/>
      <c r="L12" s="65"/>
      <c r="M12" s="57"/>
    </row>
    <row r="13" spans="1:13" ht="18.75" thickBot="1" x14ac:dyDescent="0.3">
      <c r="A13" s="57"/>
      <c r="B13" s="71"/>
      <c r="C13" s="71"/>
      <c r="D13" s="71"/>
      <c r="E13" s="71"/>
      <c r="F13" s="71"/>
      <c r="G13" s="71"/>
      <c r="H13" s="71"/>
      <c r="I13" s="71"/>
      <c r="J13" s="71"/>
      <c r="K13" s="71"/>
      <c r="L13" s="71"/>
      <c r="M13" s="57"/>
    </row>
    <row r="14" spans="1:13" ht="13.5" thickBot="1" x14ac:dyDescent="0.25">
      <c r="A14" s="57"/>
      <c r="B14" s="72">
        <v>1</v>
      </c>
      <c r="C14" s="73" t="s">
        <v>67</v>
      </c>
      <c r="D14" s="74"/>
      <c r="E14" s="74"/>
      <c r="F14" s="75"/>
      <c r="G14" s="1"/>
      <c r="H14" s="76" t="s">
        <v>40</v>
      </c>
      <c r="I14" s="77"/>
      <c r="J14" s="77"/>
      <c r="K14" s="77"/>
      <c r="L14" s="78"/>
      <c r="M14" s="57"/>
    </row>
    <row r="15" spans="1:13" x14ac:dyDescent="0.2">
      <c r="A15" s="57"/>
      <c r="B15" s="72"/>
      <c r="C15" s="85" t="s">
        <v>29</v>
      </c>
      <c r="D15" s="86"/>
      <c r="E15" s="87"/>
      <c r="F15" s="19">
        <v>1000</v>
      </c>
      <c r="G15" s="1"/>
      <c r="H15" s="79"/>
      <c r="I15" s="80"/>
      <c r="J15" s="80"/>
      <c r="K15" s="80"/>
      <c r="L15" s="81"/>
      <c r="M15" s="57"/>
    </row>
    <row r="16" spans="1:13" x14ac:dyDescent="0.2">
      <c r="A16" s="57"/>
      <c r="B16" s="72"/>
      <c r="C16" s="88" t="s">
        <v>19</v>
      </c>
      <c r="D16" s="89"/>
      <c r="E16" s="90"/>
      <c r="F16" s="20">
        <v>1</v>
      </c>
      <c r="G16" s="2">
        <f>1+(F16/1200)</f>
        <v>1.0008333333333332</v>
      </c>
      <c r="H16" s="79"/>
      <c r="I16" s="80"/>
      <c r="J16" s="80"/>
      <c r="K16" s="80"/>
      <c r="L16" s="81"/>
      <c r="M16" s="57"/>
    </row>
    <row r="17" spans="1:13" ht="13.5" thickBot="1" x14ac:dyDescent="0.25">
      <c r="A17" s="57"/>
      <c r="B17" s="72"/>
      <c r="C17" s="91" t="s">
        <v>26</v>
      </c>
      <c r="D17" s="92"/>
      <c r="E17" s="93"/>
      <c r="F17" s="21">
        <v>1</v>
      </c>
      <c r="G17" s="3">
        <f>F17*12</f>
        <v>12</v>
      </c>
      <c r="H17" s="79"/>
      <c r="I17" s="80"/>
      <c r="J17" s="80"/>
      <c r="K17" s="80"/>
      <c r="L17" s="81"/>
      <c r="M17" s="57"/>
    </row>
    <row r="18" spans="1:13" ht="16.5" thickBot="1" x14ac:dyDescent="0.3">
      <c r="A18" s="57"/>
      <c r="B18" s="72"/>
      <c r="C18" s="94" t="s">
        <v>22</v>
      </c>
      <c r="D18" s="95"/>
      <c r="E18" s="96"/>
      <c r="F18" s="16">
        <f>F15*POWER(G16,G17)*(G16-1)/(POWER(G16,G17)-1)</f>
        <v>83.785411555799726</v>
      </c>
      <c r="G18" s="1"/>
      <c r="H18" s="82"/>
      <c r="I18" s="83"/>
      <c r="J18" s="83"/>
      <c r="K18" s="83"/>
      <c r="L18" s="84"/>
      <c r="M18" s="57"/>
    </row>
    <row r="19" spans="1:13" ht="18.75" thickBot="1" x14ac:dyDescent="0.3">
      <c r="A19" s="57"/>
      <c r="B19" s="34"/>
      <c r="C19" s="58" t="s">
        <v>43</v>
      </c>
      <c r="D19" s="58"/>
      <c r="E19" s="58"/>
      <c r="F19" s="58"/>
      <c r="G19" s="34"/>
      <c r="H19" s="60"/>
      <c r="I19" s="60"/>
      <c r="J19" s="60"/>
      <c r="K19" s="60"/>
      <c r="L19" s="60"/>
      <c r="M19" s="57"/>
    </row>
    <row r="20" spans="1:13" ht="13.5" thickBot="1" x14ac:dyDescent="0.25">
      <c r="A20" s="57"/>
      <c r="B20" s="72">
        <v>2</v>
      </c>
      <c r="C20" s="73" t="s">
        <v>68</v>
      </c>
      <c r="D20" s="74"/>
      <c r="E20" s="74"/>
      <c r="F20" s="75"/>
      <c r="G20" s="1"/>
      <c r="H20" s="97" t="s">
        <v>30</v>
      </c>
      <c r="I20" s="97"/>
      <c r="J20" s="97"/>
      <c r="K20" s="97"/>
      <c r="L20" s="97"/>
      <c r="M20" s="57"/>
    </row>
    <row r="21" spans="1:13" x14ac:dyDescent="0.2">
      <c r="A21" s="57"/>
      <c r="B21" s="72"/>
      <c r="C21" s="85" t="s">
        <v>11</v>
      </c>
      <c r="D21" s="86"/>
      <c r="E21" s="87"/>
      <c r="F21" s="19">
        <v>1000</v>
      </c>
      <c r="G21" s="1"/>
      <c r="H21" s="97"/>
      <c r="I21" s="97"/>
      <c r="J21" s="97"/>
      <c r="K21" s="97"/>
      <c r="L21" s="97"/>
      <c r="M21" s="57"/>
    </row>
    <row r="22" spans="1:13" x14ac:dyDescent="0.2">
      <c r="A22" s="57"/>
      <c r="B22" s="72"/>
      <c r="C22" s="88" t="s">
        <v>19</v>
      </c>
      <c r="D22" s="89"/>
      <c r="E22" s="90"/>
      <c r="F22" s="21">
        <v>1</v>
      </c>
      <c r="G22" s="2">
        <f>1+(F22/1200)</f>
        <v>1.0008333333333332</v>
      </c>
      <c r="H22" s="97"/>
      <c r="I22" s="97"/>
      <c r="J22" s="97"/>
      <c r="K22" s="97"/>
      <c r="L22" s="97"/>
      <c r="M22" s="57"/>
    </row>
    <row r="23" spans="1:13" x14ac:dyDescent="0.2">
      <c r="A23" s="57"/>
      <c r="B23" s="72"/>
      <c r="C23" s="88" t="s">
        <v>4</v>
      </c>
      <c r="D23" s="89"/>
      <c r="E23" s="90"/>
      <c r="F23" s="20">
        <v>20</v>
      </c>
      <c r="G23" s="2">
        <f>F23/((F23-(F21*(G22-1))))</f>
        <v>1.0434782608695603</v>
      </c>
      <c r="H23" s="97"/>
      <c r="I23" s="97"/>
      <c r="J23" s="97"/>
      <c r="K23" s="97"/>
      <c r="L23" s="97"/>
      <c r="M23" s="57"/>
    </row>
    <row r="24" spans="1:13" ht="13.5" thickBot="1" x14ac:dyDescent="0.25">
      <c r="A24" s="57"/>
      <c r="B24" s="72"/>
      <c r="C24" s="91" t="s">
        <v>23</v>
      </c>
      <c r="D24" s="92"/>
      <c r="E24" s="93"/>
      <c r="F24" s="31">
        <v>42370</v>
      </c>
      <c r="G24" s="1"/>
      <c r="H24" s="97"/>
      <c r="I24" s="97"/>
      <c r="J24" s="97"/>
      <c r="K24" s="97"/>
      <c r="L24" s="97"/>
      <c r="M24" s="57"/>
    </row>
    <row r="25" spans="1:13" ht="16.5" thickBot="1" x14ac:dyDescent="0.3">
      <c r="A25" s="57"/>
      <c r="B25" s="72"/>
      <c r="C25" s="94" t="s">
        <v>5</v>
      </c>
      <c r="D25" s="95"/>
      <c r="E25" s="96"/>
      <c r="F25" s="16">
        <f>LOG10(G23)/(12*LOG10(G22))</f>
        <v>4.2577345129555439</v>
      </c>
      <c r="G25" s="1"/>
      <c r="H25" s="97"/>
      <c r="I25" s="97"/>
      <c r="J25" s="97"/>
      <c r="K25" s="97"/>
      <c r="L25" s="97"/>
      <c r="M25" s="57"/>
    </row>
    <row r="26" spans="1:13" ht="16.5" thickBot="1" x14ac:dyDescent="0.3">
      <c r="A26" s="57"/>
      <c r="B26" s="72"/>
      <c r="C26" s="94" t="s">
        <v>71</v>
      </c>
      <c r="D26" s="95"/>
      <c r="E26" s="96"/>
      <c r="F26" s="30">
        <f>DATE(YEAR(F24),MONTH(F24)+G26,DAY(F24))</f>
        <v>43922</v>
      </c>
      <c r="G26" s="4">
        <f>LOG10(G23)/(LOG10(G22))</f>
        <v>51.092814155466527</v>
      </c>
      <c r="H26" s="97"/>
      <c r="I26" s="97"/>
      <c r="J26" s="97"/>
      <c r="K26" s="97"/>
      <c r="L26" s="97"/>
      <c r="M26" s="57"/>
    </row>
    <row r="27" spans="1:13" ht="18.75" thickBot="1" x14ac:dyDescent="0.3">
      <c r="A27" s="57"/>
      <c r="B27" s="43"/>
      <c r="C27" s="58" t="s">
        <v>43</v>
      </c>
      <c r="D27" s="58"/>
      <c r="E27" s="58"/>
      <c r="F27" s="58"/>
      <c r="G27" s="43"/>
      <c r="H27" s="61"/>
      <c r="I27" s="61"/>
      <c r="J27" s="61"/>
      <c r="K27" s="61"/>
      <c r="L27" s="61"/>
      <c r="M27" s="57"/>
    </row>
    <row r="28" spans="1:13" ht="13.5" thickBot="1" x14ac:dyDescent="0.25">
      <c r="A28" s="57"/>
      <c r="B28" s="72">
        <v>3</v>
      </c>
      <c r="C28" s="73" t="s">
        <v>69</v>
      </c>
      <c r="D28" s="74"/>
      <c r="E28" s="74"/>
      <c r="F28" s="75"/>
      <c r="G28" s="1"/>
      <c r="H28" s="97" t="s">
        <v>31</v>
      </c>
      <c r="I28" s="97"/>
      <c r="J28" s="97"/>
      <c r="K28" s="97"/>
      <c r="L28" s="97"/>
      <c r="M28" s="57"/>
    </row>
    <row r="29" spans="1:13" x14ac:dyDescent="0.2">
      <c r="A29" s="57"/>
      <c r="B29" s="72"/>
      <c r="C29" s="85" t="s">
        <v>7</v>
      </c>
      <c r="D29" s="86"/>
      <c r="E29" s="87"/>
      <c r="F29" s="19">
        <v>1000</v>
      </c>
      <c r="G29" s="1"/>
      <c r="H29" s="97"/>
      <c r="I29" s="97"/>
      <c r="J29" s="97"/>
      <c r="K29" s="97"/>
      <c r="L29" s="97"/>
      <c r="M29" s="57"/>
    </row>
    <row r="30" spans="1:13" x14ac:dyDescent="0.2">
      <c r="A30" s="57"/>
      <c r="B30" s="72"/>
      <c r="C30" s="88" t="s">
        <v>19</v>
      </c>
      <c r="D30" s="89"/>
      <c r="E30" s="90"/>
      <c r="F30" s="20">
        <v>1</v>
      </c>
      <c r="G30" s="2">
        <f>1+(F30/1200)</f>
        <v>1.0008333333333332</v>
      </c>
      <c r="H30" s="97"/>
      <c r="I30" s="97"/>
      <c r="J30" s="97"/>
      <c r="K30" s="97"/>
      <c r="L30" s="97"/>
      <c r="M30" s="57"/>
    </row>
    <row r="31" spans="1:13" ht="13.5" thickBot="1" x14ac:dyDescent="0.25">
      <c r="A31" s="57"/>
      <c r="B31" s="72"/>
      <c r="C31" s="91" t="s">
        <v>72</v>
      </c>
      <c r="D31" s="92"/>
      <c r="E31" s="93"/>
      <c r="F31" s="21">
        <v>1</v>
      </c>
      <c r="G31" s="3">
        <f>F31*12</f>
        <v>12</v>
      </c>
      <c r="H31" s="97"/>
      <c r="I31" s="97"/>
      <c r="J31" s="97"/>
      <c r="K31" s="97"/>
      <c r="L31" s="97"/>
      <c r="M31" s="57"/>
    </row>
    <row r="32" spans="1:13" ht="16.5" thickBot="1" x14ac:dyDescent="0.3">
      <c r="A32" s="57"/>
      <c r="B32" s="72"/>
      <c r="C32" s="94" t="s">
        <v>59</v>
      </c>
      <c r="D32" s="95"/>
      <c r="E32" s="96"/>
      <c r="F32" s="16">
        <f>F29*(POWER(G30,G31)-1)/(POWER(G30,G31)*(G30-1))</f>
        <v>11935.251989948349</v>
      </c>
      <c r="G32" s="1"/>
      <c r="H32" s="97"/>
      <c r="I32" s="97"/>
      <c r="J32" s="97"/>
      <c r="K32" s="97"/>
      <c r="L32" s="97"/>
      <c r="M32" s="57"/>
    </row>
    <row r="33" spans="1:13" ht="18.75" thickBot="1" x14ac:dyDescent="0.25">
      <c r="A33" s="57"/>
      <c r="B33" s="44"/>
      <c r="C33" s="58" t="s">
        <v>43</v>
      </c>
      <c r="D33" s="58"/>
      <c r="E33" s="58"/>
      <c r="F33" s="58"/>
      <c r="G33" s="44"/>
      <c r="H33" s="62"/>
      <c r="I33" s="62"/>
      <c r="J33" s="62"/>
      <c r="K33" s="62"/>
      <c r="L33" s="62"/>
      <c r="M33" s="57"/>
    </row>
    <row r="34" spans="1:13" ht="13.5" thickBot="1" x14ac:dyDescent="0.25">
      <c r="A34" s="57"/>
      <c r="B34" s="72">
        <v>4</v>
      </c>
      <c r="C34" s="73" t="s">
        <v>70</v>
      </c>
      <c r="D34" s="74"/>
      <c r="E34" s="74"/>
      <c r="F34" s="75"/>
      <c r="G34" s="1"/>
      <c r="H34" s="97" t="s">
        <v>60</v>
      </c>
      <c r="I34" s="97"/>
      <c r="J34" s="97"/>
      <c r="K34" s="97"/>
      <c r="L34" s="97"/>
      <c r="M34" s="57"/>
    </row>
    <row r="35" spans="1:13" x14ac:dyDescent="0.2">
      <c r="A35" s="57"/>
      <c r="B35" s="72"/>
      <c r="C35" s="85" t="s">
        <v>3</v>
      </c>
      <c r="D35" s="86"/>
      <c r="E35" s="87"/>
      <c r="F35" s="19">
        <v>1000</v>
      </c>
      <c r="G35" s="1"/>
      <c r="H35" s="97"/>
      <c r="I35" s="97"/>
      <c r="J35" s="97"/>
      <c r="K35" s="97"/>
      <c r="L35" s="97"/>
      <c r="M35" s="57"/>
    </row>
    <row r="36" spans="1:13" x14ac:dyDescent="0.2">
      <c r="A36" s="57"/>
      <c r="B36" s="72"/>
      <c r="C36" s="88" t="s">
        <v>19</v>
      </c>
      <c r="D36" s="89"/>
      <c r="E36" s="90"/>
      <c r="F36" s="21">
        <v>1</v>
      </c>
      <c r="G36" s="2">
        <f>1+(F36/1200)</f>
        <v>1.0008333333333332</v>
      </c>
      <c r="H36" s="97"/>
      <c r="I36" s="97"/>
      <c r="J36" s="97"/>
      <c r="K36" s="97"/>
      <c r="L36" s="97"/>
      <c r="M36" s="57"/>
    </row>
    <row r="37" spans="1:13" x14ac:dyDescent="0.2">
      <c r="A37" s="57"/>
      <c r="B37" s="72"/>
      <c r="C37" s="98" t="s">
        <v>6</v>
      </c>
      <c r="D37" s="99"/>
      <c r="E37" s="100"/>
      <c r="F37" s="22">
        <v>1</v>
      </c>
      <c r="G37" s="2">
        <f>F37/((F37-(F35*(G36-1))))</f>
        <v>5.999999999996696</v>
      </c>
      <c r="H37" s="97"/>
      <c r="I37" s="97"/>
      <c r="J37" s="97"/>
      <c r="K37" s="97"/>
      <c r="L37" s="97"/>
      <c r="M37" s="57"/>
    </row>
    <row r="38" spans="1:13" x14ac:dyDescent="0.2">
      <c r="A38" s="57"/>
      <c r="B38" s="72"/>
      <c r="C38" s="88" t="s">
        <v>24</v>
      </c>
      <c r="D38" s="89"/>
      <c r="E38" s="90"/>
      <c r="F38" s="26">
        <v>42370</v>
      </c>
      <c r="G38" s="1"/>
      <c r="H38" s="97"/>
      <c r="I38" s="97"/>
      <c r="J38" s="97"/>
      <c r="K38" s="97"/>
      <c r="L38" s="97"/>
      <c r="M38" s="57"/>
    </row>
    <row r="39" spans="1:13" ht="13.5" thickBot="1" x14ac:dyDescent="0.25">
      <c r="A39" s="57"/>
      <c r="B39" s="72"/>
      <c r="C39" s="101" t="s">
        <v>25</v>
      </c>
      <c r="D39" s="102"/>
      <c r="E39" s="103"/>
      <c r="F39" s="28">
        <v>42614</v>
      </c>
      <c r="G39" s="1"/>
      <c r="H39" s="97"/>
      <c r="I39" s="97"/>
      <c r="J39" s="97"/>
      <c r="K39" s="97"/>
      <c r="L39" s="97"/>
      <c r="M39" s="57"/>
    </row>
    <row r="40" spans="1:13" ht="16.5" thickBot="1" x14ac:dyDescent="0.3">
      <c r="A40" s="57"/>
      <c r="B40" s="72"/>
      <c r="C40" s="94" t="s">
        <v>12</v>
      </c>
      <c r="D40" s="95"/>
      <c r="E40" s="96"/>
      <c r="F40" s="17">
        <f>((YEAR(F39)-YEAR(F38))*12+MONTH(F39)-MONTH(F38))+1</f>
        <v>9</v>
      </c>
      <c r="G40" s="1"/>
      <c r="H40" s="97"/>
      <c r="I40" s="97"/>
      <c r="J40" s="97"/>
      <c r="K40" s="97"/>
      <c r="L40" s="97"/>
      <c r="M40" s="57"/>
    </row>
    <row r="41" spans="1:13" ht="16.5" thickBot="1" x14ac:dyDescent="0.3">
      <c r="A41" s="57"/>
      <c r="B41" s="72"/>
      <c r="C41" s="94" t="s">
        <v>13</v>
      </c>
      <c r="D41" s="95"/>
      <c r="E41" s="96"/>
      <c r="F41" s="17">
        <f>F35*POWER(G36,F40)-((F37*(POWER(G36,F40)-1))/(G36-1))</f>
        <v>998.49499026561409</v>
      </c>
      <c r="G41" s="1"/>
      <c r="H41" s="97"/>
      <c r="I41" s="97"/>
      <c r="J41" s="97"/>
      <c r="K41" s="97"/>
      <c r="L41" s="97"/>
      <c r="M41" s="57"/>
    </row>
    <row r="42" spans="1:13" ht="18.75" thickBot="1" x14ac:dyDescent="0.3">
      <c r="A42" s="57"/>
      <c r="B42" s="34"/>
      <c r="C42" s="58" t="s">
        <v>43</v>
      </c>
      <c r="D42" s="58"/>
      <c r="E42" s="58"/>
      <c r="F42" s="58"/>
      <c r="G42" s="34"/>
      <c r="H42" s="63"/>
      <c r="I42" s="63"/>
      <c r="J42" s="63"/>
      <c r="K42" s="63"/>
      <c r="L42" s="63"/>
      <c r="M42" s="57"/>
    </row>
    <row r="43" spans="1:13" ht="13.5" thickBot="1" x14ac:dyDescent="0.25">
      <c r="A43" s="57"/>
      <c r="B43" s="72">
        <v>5</v>
      </c>
      <c r="C43" s="116" t="s">
        <v>17</v>
      </c>
      <c r="D43" s="117"/>
      <c r="E43" s="117"/>
      <c r="F43" s="118"/>
      <c r="G43" s="1"/>
      <c r="H43" s="104" t="s">
        <v>61</v>
      </c>
      <c r="I43" s="105"/>
      <c r="J43" s="105"/>
      <c r="K43" s="105"/>
      <c r="L43" s="106"/>
      <c r="M43" s="57"/>
    </row>
    <row r="44" spans="1:13" x14ac:dyDescent="0.2">
      <c r="A44" s="57"/>
      <c r="B44" s="72"/>
      <c r="C44" s="85" t="s">
        <v>18</v>
      </c>
      <c r="D44" s="86"/>
      <c r="E44" s="87"/>
      <c r="F44" s="19">
        <v>1000</v>
      </c>
      <c r="G44" s="1"/>
      <c r="H44" s="107"/>
      <c r="I44" s="108"/>
      <c r="J44" s="108"/>
      <c r="K44" s="108"/>
      <c r="L44" s="109"/>
      <c r="M44" s="57"/>
    </row>
    <row r="45" spans="1:13" x14ac:dyDescent="0.2">
      <c r="A45" s="57"/>
      <c r="B45" s="72"/>
      <c r="C45" s="88" t="s">
        <v>19</v>
      </c>
      <c r="D45" s="89"/>
      <c r="E45" s="90"/>
      <c r="F45" s="20">
        <v>1</v>
      </c>
      <c r="G45" s="2">
        <f>1+(F45/1200)</f>
        <v>1.0008333333333332</v>
      </c>
      <c r="H45" s="107"/>
      <c r="I45" s="108"/>
      <c r="J45" s="108"/>
      <c r="K45" s="108"/>
      <c r="L45" s="109"/>
      <c r="M45" s="57"/>
    </row>
    <row r="46" spans="1:13" x14ac:dyDescent="0.2">
      <c r="A46" s="57"/>
      <c r="B46" s="72"/>
      <c r="C46" s="88" t="s">
        <v>62</v>
      </c>
      <c r="D46" s="89"/>
      <c r="E46" s="90"/>
      <c r="F46" s="21">
        <v>1</v>
      </c>
      <c r="G46" s="3">
        <f>F46*12</f>
        <v>12</v>
      </c>
      <c r="H46" s="107"/>
      <c r="I46" s="108"/>
      <c r="J46" s="108"/>
      <c r="K46" s="108"/>
      <c r="L46" s="109"/>
      <c r="M46" s="57"/>
    </row>
    <row r="47" spans="1:13" x14ac:dyDescent="0.2">
      <c r="A47" s="57"/>
      <c r="B47" s="72"/>
      <c r="C47" s="98" t="s">
        <v>8</v>
      </c>
      <c r="D47" s="99"/>
      <c r="E47" s="100"/>
      <c r="F47" s="22">
        <v>1</v>
      </c>
      <c r="G47" s="2"/>
      <c r="H47" s="107"/>
      <c r="I47" s="108"/>
      <c r="J47" s="108"/>
      <c r="K47" s="108"/>
      <c r="L47" s="109"/>
      <c r="M47" s="57"/>
    </row>
    <row r="48" spans="1:13" x14ac:dyDescent="0.2">
      <c r="A48" s="57"/>
      <c r="B48" s="72"/>
      <c r="C48" s="88" t="s">
        <v>20</v>
      </c>
      <c r="D48" s="89"/>
      <c r="E48" s="90"/>
      <c r="F48" s="26">
        <v>42370</v>
      </c>
      <c r="G48" s="2"/>
      <c r="H48" s="107"/>
      <c r="I48" s="108"/>
      <c r="J48" s="108"/>
      <c r="K48" s="108"/>
      <c r="L48" s="109"/>
      <c r="M48" s="57"/>
    </row>
    <row r="49" spans="1:13" x14ac:dyDescent="0.2">
      <c r="A49" s="57"/>
      <c r="B49" s="72"/>
      <c r="C49" s="88" t="s">
        <v>21</v>
      </c>
      <c r="D49" s="89"/>
      <c r="E49" s="90"/>
      <c r="F49" s="27">
        <v>42644</v>
      </c>
      <c r="G49" s="2"/>
      <c r="H49" s="107"/>
      <c r="I49" s="108"/>
      <c r="J49" s="108"/>
      <c r="K49" s="108"/>
      <c r="L49" s="109"/>
      <c r="M49" s="57"/>
    </row>
    <row r="50" spans="1:13" x14ac:dyDescent="0.2">
      <c r="A50" s="57"/>
      <c r="B50" s="72"/>
      <c r="C50" s="113" t="s">
        <v>63</v>
      </c>
      <c r="D50" s="114"/>
      <c r="E50" s="115"/>
      <c r="F50" s="29">
        <f>DATE(YEAR(F48),MONTH(F48)+G46,DAY(F48))</f>
        <v>42736</v>
      </c>
      <c r="G50" s="1"/>
      <c r="H50" s="107"/>
      <c r="I50" s="108"/>
      <c r="J50" s="108"/>
      <c r="K50" s="108"/>
      <c r="L50" s="109"/>
      <c r="M50" s="57"/>
    </row>
    <row r="51" spans="1:13" x14ac:dyDescent="0.2">
      <c r="A51" s="57"/>
      <c r="B51" s="72"/>
      <c r="C51" s="113" t="s">
        <v>10</v>
      </c>
      <c r="D51" s="114"/>
      <c r="E51" s="115"/>
      <c r="F51" s="23">
        <f>F44*POWER(G45,G51)-((F47*(POWER(G45,G51)-1))/(G45-1))</f>
        <v>998.32706942416871</v>
      </c>
      <c r="G51" s="9">
        <f>((YEAR(F49)-YEAR(F48))*12+MONTH(F49)-MONTH(F48))+1</f>
        <v>10</v>
      </c>
      <c r="H51" s="107"/>
      <c r="I51" s="108"/>
      <c r="J51" s="108"/>
      <c r="K51" s="108"/>
      <c r="L51" s="109"/>
      <c r="M51" s="57"/>
    </row>
    <row r="52" spans="1:13" ht="13.5" thickBot="1" x14ac:dyDescent="0.25">
      <c r="A52" s="57"/>
      <c r="B52" s="72"/>
      <c r="C52" s="91" t="s">
        <v>9</v>
      </c>
      <c r="D52" s="92"/>
      <c r="E52" s="93"/>
      <c r="F52" s="20">
        <v>10</v>
      </c>
      <c r="G52" s="1">
        <f>F52/((F52-(F51*(G45-1))))</f>
        <v>1.0907432056673398</v>
      </c>
      <c r="H52" s="107"/>
      <c r="I52" s="108"/>
      <c r="J52" s="108"/>
      <c r="K52" s="108"/>
      <c r="L52" s="109"/>
      <c r="M52" s="57"/>
    </row>
    <row r="53" spans="1:13" ht="16.5" thickBot="1" x14ac:dyDescent="0.3">
      <c r="A53" s="57"/>
      <c r="B53" s="72"/>
      <c r="C53" s="94" t="s">
        <v>64</v>
      </c>
      <c r="D53" s="95"/>
      <c r="E53" s="96"/>
      <c r="F53" s="16">
        <f>LOG10(G52)/(12*LOG10(G45))</f>
        <v>8.689549030767779</v>
      </c>
      <c r="G53" s="10">
        <f>F53*12</f>
        <v>104.27458836921335</v>
      </c>
      <c r="H53" s="107"/>
      <c r="I53" s="108"/>
      <c r="J53" s="108"/>
      <c r="K53" s="108"/>
      <c r="L53" s="109"/>
      <c r="M53" s="57"/>
    </row>
    <row r="54" spans="1:13" ht="16.5" thickBot="1" x14ac:dyDescent="0.3">
      <c r="A54" s="57"/>
      <c r="B54" s="72"/>
      <c r="C54" s="94" t="s">
        <v>65</v>
      </c>
      <c r="D54" s="95"/>
      <c r="E54" s="96"/>
      <c r="F54" s="30">
        <f>DATE(YEAR(F49),MONTH(F49)+G53,DAY(F49))</f>
        <v>45809</v>
      </c>
      <c r="G54" s="1"/>
      <c r="H54" s="110"/>
      <c r="I54" s="111"/>
      <c r="J54" s="111"/>
      <c r="K54" s="111"/>
      <c r="L54" s="112"/>
      <c r="M54" s="57"/>
    </row>
    <row r="55" spans="1:13" ht="18.75" thickBot="1" x14ac:dyDescent="0.3">
      <c r="A55" s="57"/>
      <c r="B55" s="34"/>
      <c r="C55" s="58" t="s">
        <v>43</v>
      </c>
      <c r="D55" s="58"/>
      <c r="E55" s="58"/>
      <c r="F55" s="58"/>
      <c r="G55" s="34"/>
      <c r="H55" s="63"/>
      <c r="I55" s="63"/>
      <c r="J55" s="63"/>
      <c r="K55" s="63"/>
      <c r="L55" s="63"/>
      <c r="M55" s="57"/>
    </row>
    <row r="56" spans="1:13" ht="13.5" thickBot="1" x14ac:dyDescent="0.25">
      <c r="A56" s="57"/>
      <c r="B56" s="127">
        <v>6</v>
      </c>
      <c r="C56" s="116" t="s">
        <v>16</v>
      </c>
      <c r="D56" s="117"/>
      <c r="E56" s="117"/>
      <c r="F56" s="118"/>
      <c r="G56" s="1"/>
      <c r="H56" s="97" t="s">
        <v>66</v>
      </c>
      <c r="I56" s="97"/>
      <c r="J56" s="97"/>
      <c r="K56" s="97"/>
      <c r="L56" s="97"/>
      <c r="M56" s="57"/>
    </row>
    <row r="57" spans="1:13" x14ac:dyDescent="0.2">
      <c r="A57" s="57"/>
      <c r="B57" s="127"/>
      <c r="C57" s="85" t="s">
        <v>18</v>
      </c>
      <c r="D57" s="86"/>
      <c r="E57" s="87"/>
      <c r="F57" s="19">
        <v>1000</v>
      </c>
      <c r="G57" s="1"/>
      <c r="H57" s="97"/>
      <c r="I57" s="97"/>
      <c r="J57" s="97"/>
      <c r="K57" s="97"/>
      <c r="L57" s="97"/>
      <c r="M57" s="57"/>
    </row>
    <row r="58" spans="1:13" x14ac:dyDescent="0.2">
      <c r="A58" s="57"/>
      <c r="B58" s="127"/>
      <c r="C58" s="88" t="s">
        <v>19</v>
      </c>
      <c r="D58" s="89"/>
      <c r="E58" s="90"/>
      <c r="F58" s="20">
        <v>1</v>
      </c>
      <c r="G58" s="2">
        <f>1+(F58/1200)</f>
        <v>1.0008333333333332</v>
      </c>
      <c r="H58" s="97"/>
      <c r="I58" s="97"/>
      <c r="J58" s="97"/>
      <c r="K58" s="97"/>
      <c r="L58" s="97"/>
      <c r="M58" s="57"/>
    </row>
    <row r="59" spans="1:13" x14ac:dyDescent="0.2">
      <c r="A59" s="57"/>
      <c r="B59" s="127"/>
      <c r="C59" s="88" t="s">
        <v>62</v>
      </c>
      <c r="D59" s="89"/>
      <c r="E59" s="90"/>
      <c r="F59" s="21">
        <v>1</v>
      </c>
      <c r="G59" s="3">
        <f>F59*12</f>
        <v>12</v>
      </c>
      <c r="H59" s="97"/>
      <c r="I59" s="97"/>
      <c r="J59" s="97"/>
      <c r="K59" s="97"/>
      <c r="L59" s="97"/>
      <c r="M59" s="57"/>
    </row>
    <row r="60" spans="1:13" x14ac:dyDescent="0.2">
      <c r="A60" s="57"/>
      <c r="B60" s="127"/>
      <c r="C60" s="98" t="s">
        <v>8</v>
      </c>
      <c r="D60" s="99"/>
      <c r="E60" s="100"/>
      <c r="F60" s="22">
        <v>10</v>
      </c>
      <c r="G60" s="2">
        <f>F60/((F60-(F66*(G58-1))))</f>
        <v>1.0770048426930925</v>
      </c>
      <c r="H60" s="97"/>
      <c r="I60" s="97"/>
      <c r="J60" s="97"/>
      <c r="K60" s="97"/>
      <c r="L60" s="97"/>
      <c r="M60" s="57"/>
    </row>
    <row r="61" spans="1:13" x14ac:dyDescent="0.2">
      <c r="A61" s="57"/>
      <c r="B61" s="127"/>
      <c r="C61" s="113" t="s">
        <v>63</v>
      </c>
      <c r="D61" s="114"/>
      <c r="E61" s="115"/>
      <c r="F61" s="29">
        <f>DATE(YEAR(F62),MONTH(F62)+G59,DAY(F62))</f>
        <v>42736</v>
      </c>
      <c r="G61" s="2"/>
      <c r="H61" s="97"/>
      <c r="I61" s="97"/>
      <c r="J61" s="97"/>
      <c r="K61" s="97"/>
      <c r="L61" s="97"/>
      <c r="M61" s="57"/>
    </row>
    <row r="62" spans="1:13" x14ac:dyDescent="0.2">
      <c r="A62" s="57"/>
      <c r="B62" s="127"/>
      <c r="C62" s="88" t="s">
        <v>20</v>
      </c>
      <c r="D62" s="89"/>
      <c r="E62" s="90"/>
      <c r="F62" s="26">
        <v>42370</v>
      </c>
      <c r="G62" s="1"/>
      <c r="H62" s="97"/>
      <c r="I62" s="97"/>
      <c r="J62" s="97"/>
      <c r="K62" s="97"/>
      <c r="L62" s="97"/>
      <c r="M62" s="57"/>
    </row>
    <row r="63" spans="1:13" x14ac:dyDescent="0.2">
      <c r="A63" s="57"/>
      <c r="B63" s="127"/>
      <c r="C63" s="88" t="s">
        <v>21</v>
      </c>
      <c r="D63" s="89"/>
      <c r="E63" s="90"/>
      <c r="F63" s="27">
        <v>42644</v>
      </c>
      <c r="G63" s="1"/>
      <c r="H63" s="97"/>
      <c r="I63" s="97"/>
      <c r="J63" s="97"/>
      <c r="K63" s="97"/>
      <c r="L63" s="97"/>
      <c r="M63" s="57"/>
    </row>
    <row r="64" spans="1:13" x14ac:dyDescent="0.2">
      <c r="A64" s="57"/>
      <c r="B64" s="127"/>
      <c r="C64" s="113" t="s">
        <v>10</v>
      </c>
      <c r="D64" s="114"/>
      <c r="E64" s="115"/>
      <c r="F64" s="23">
        <f>F57*POWER(G58,G64)-((F60*(POWER(G58,G64)-1))/(G58-1))</f>
        <v>907.98881832932784</v>
      </c>
      <c r="G64" s="9">
        <f>((YEAR(F63)-YEAR(F62))*12+MONTH(F63)-MONTH(F62))+1</f>
        <v>10</v>
      </c>
      <c r="H64" s="97"/>
      <c r="I64" s="97"/>
      <c r="J64" s="97"/>
      <c r="K64" s="97"/>
      <c r="L64" s="97"/>
      <c r="M64" s="57"/>
    </row>
    <row r="65" spans="1:13" x14ac:dyDescent="0.2">
      <c r="A65" s="57"/>
      <c r="B65" s="127"/>
      <c r="C65" s="88" t="s">
        <v>14</v>
      </c>
      <c r="D65" s="89"/>
      <c r="E65" s="90"/>
      <c r="F65" s="20">
        <v>50</v>
      </c>
      <c r="G65" s="1">
        <f>F65/((F65-(F64*(G58-1))))</f>
        <v>1.0153656780362024</v>
      </c>
      <c r="H65" s="97"/>
      <c r="I65" s="97"/>
      <c r="J65" s="97"/>
      <c r="K65" s="97"/>
      <c r="L65" s="97"/>
      <c r="M65" s="57"/>
    </row>
    <row r="66" spans="1:13" ht="13.5" thickBot="1" x14ac:dyDescent="0.25">
      <c r="A66" s="57"/>
      <c r="B66" s="127"/>
      <c r="C66" s="124" t="s">
        <v>15</v>
      </c>
      <c r="D66" s="125"/>
      <c r="E66" s="126"/>
      <c r="F66" s="24">
        <f>F64-F65</f>
        <v>857.98881832932784</v>
      </c>
      <c r="G66" s="1"/>
      <c r="H66" s="97"/>
      <c r="I66" s="97"/>
      <c r="J66" s="97"/>
      <c r="K66" s="97"/>
      <c r="L66" s="97"/>
      <c r="M66" s="57"/>
    </row>
    <row r="67" spans="1:13" ht="16.5" thickBot="1" x14ac:dyDescent="0.3">
      <c r="A67" s="57"/>
      <c r="B67" s="127"/>
      <c r="C67" s="94" t="s">
        <v>64</v>
      </c>
      <c r="D67" s="95"/>
      <c r="E67" s="96"/>
      <c r="F67" s="17">
        <f>LOG10(G60)/(12*LOG10(G58))</f>
        <v>7.4214800294251502</v>
      </c>
      <c r="G67" s="10">
        <f>F67*12</f>
        <v>89.057760353101799</v>
      </c>
      <c r="H67" s="97"/>
      <c r="I67" s="97"/>
      <c r="J67" s="97"/>
      <c r="K67" s="97"/>
      <c r="L67" s="97"/>
      <c r="M67" s="57"/>
    </row>
    <row r="68" spans="1:13" ht="16.5" thickBot="1" x14ac:dyDescent="0.3">
      <c r="A68" s="57"/>
      <c r="B68" s="127"/>
      <c r="C68" s="94" t="s">
        <v>65</v>
      </c>
      <c r="D68" s="95"/>
      <c r="E68" s="96"/>
      <c r="F68" s="30">
        <f>DATE(YEAR(F63),MONTH(F63)+G67,DAY(F63))</f>
        <v>45352</v>
      </c>
      <c r="G68" s="1"/>
      <c r="H68" s="97"/>
      <c r="I68" s="97"/>
      <c r="J68" s="97"/>
      <c r="K68" s="97"/>
      <c r="L68" s="97"/>
      <c r="M68" s="57"/>
    </row>
    <row r="69" spans="1:13" ht="18.75" thickBot="1" x14ac:dyDescent="0.3">
      <c r="A69" s="57"/>
      <c r="B69" s="34"/>
      <c r="C69" s="58" t="s">
        <v>43</v>
      </c>
      <c r="D69" s="58"/>
      <c r="E69" s="58"/>
      <c r="F69" s="58"/>
      <c r="G69" s="34"/>
      <c r="H69" s="63"/>
      <c r="I69" s="63"/>
      <c r="J69" s="63"/>
      <c r="K69" s="63"/>
      <c r="L69" s="63"/>
      <c r="M69" s="57"/>
    </row>
    <row r="70" spans="1:13" ht="13.5" thickBot="1" x14ac:dyDescent="0.25">
      <c r="A70" s="57"/>
      <c r="B70" s="72">
        <v>7</v>
      </c>
      <c r="C70" s="73" t="s">
        <v>77</v>
      </c>
      <c r="D70" s="74"/>
      <c r="E70" s="74"/>
      <c r="F70" s="75"/>
      <c r="G70" s="1"/>
      <c r="H70" s="120" t="s">
        <v>78</v>
      </c>
      <c r="I70" s="97"/>
      <c r="J70" s="97"/>
      <c r="K70" s="97"/>
      <c r="L70" s="97"/>
      <c r="M70" s="57"/>
    </row>
    <row r="71" spans="1:13" x14ac:dyDescent="0.2">
      <c r="A71" s="57"/>
      <c r="B71" s="72"/>
      <c r="C71" s="121" t="s">
        <v>41</v>
      </c>
      <c r="D71" s="122"/>
      <c r="E71" s="123"/>
      <c r="F71" s="25">
        <v>1000</v>
      </c>
      <c r="G71" s="1"/>
      <c r="H71" s="97"/>
      <c r="I71" s="97"/>
      <c r="J71" s="97"/>
      <c r="K71" s="97"/>
      <c r="L71" s="97"/>
      <c r="M71" s="57"/>
    </row>
    <row r="72" spans="1:13" x14ac:dyDescent="0.2">
      <c r="A72" s="57"/>
      <c r="B72" s="72"/>
      <c r="C72" s="88" t="s">
        <v>3</v>
      </c>
      <c r="D72" s="89"/>
      <c r="E72" s="90"/>
      <c r="F72" s="20">
        <v>1000</v>
      </c>
      <c r="G72" s="1"/>
      <c r="H72" s="97"/>
      <c r="I72" s="97"/>
      <c r="J72" s="97"/>
      <c r="K72" s="97"/>
      <c r="L72" s="97"/>
      <c r="M72" s="57"/>
    </row>
    <row r="73" spans="1:13" x14ac:dyDescent="0.2">
      <c r="A73" s="57"/>
      <c r="B73" s="72"/>
      <c r="C73" s="88" t="s">
        <v>19</v>
      </c>
      <c r="D73" s="89"/>
      <c r="E73" s="90"/>
      <c r="F73" s="21">
        <v>1</v>
      </c>
      <c r="G73" s="2">
        <f>1+(F73/1200)</f>
        <v>1.0008333333333332</v>
      </c>
      <c r="H73" s="97"/>
      <c r="I73" s="97"/>
      <c r="J73" s="97"/>
      <c r="K73" s="97"/>
      <c r="L73" s="97"/>
      <c r="M73" s="57"/>
    </row>
    <row r="74" spans="1:13" x14ac:dyDescent="0.2">
      <c r="A74" s="57"/>
      <c r="B74" s="72"/>
      <c r="C74" s="98" t="s">
        <v>6</v>
      </c>
      <c r="D74" s="99"/>
      <c r="E74" s="100"/>
      <c r="F74" s="22">
        <v>50</v>
      </c>
      <c r="G74" s="2">
        <f>F74/((F74-(F72*(G73-1))))</f>
        <v>1.0169491525423711</v>
      </c>
      <c r="H74" s="97"/>
      <c r="I74" s="97"/>
      <c r="J74" s="97"/>
      <c r="K74" s="97"/>
      <c r="L74" s="97"/>
      <c r="M74" s="57"/>
    </row>
    <row r="75" spans="1:13" x14ac:dyDescent="0.2">
      <c r="A75" s="57"/>
      <c r="B75" s="72"/>
      <c r="C75" s="88" t="s">
        <v>24</v>
      </c>
      <c r="D75" s="89"/>
      <c r="E75" s="90"/>
      <c r="F75" s="26">
        <v>42370</v>
      </c>
      <c r="G75" s="1"/>
      <c r="H75" s="97"/>
      <c r="I75" s="97"/>
      <c r="J75" s="97"/>
      <c r="K75" s="97"/>
      <c r="L75" s="97"/>
      <c r="M75" s="57"/>
    </row>
    <row r="76" spans="1:13" x14ac:dyDescent="0.2">
      <c r="A76" s="57"/>
      <c r="B76" s="72"/>
      <c r="C76" s="88" t="s">
        <v>25</v>
      </c>
      <c r="D76" s="89"/>
      <c r="E76" s="90"/>
      <c r="F76" s="28">
        <v>42644</v>
      </c>
      <c r="G76" s="1"/>
      <c r="H76" s="97"/>
      <c r="I76" s="97"/>
      <c r="J76" s="97"/>
      <c r="K76" s="97"/>
      <c r="L76" s="97"/>
      <c r="M76" s="57"/>
    </row>
    <row r="77" spans="1:13" x14ac:dyDescent="0.2">
      <c r="A77" s="57"/>
      <c r="B77" s="72"/>
      <c r="C77" s="113" t="s">
        <v>12</v>
      </c>
      <c r="D77" s="114"/>
      <c r="E77" s="115"/>
      <c r="F77" s="23">
        <f>((YEAR(F76)-YEAR(F75))*12+MONTH(F76)-MONTH(F75))+1</f>
        <v>10</v>
      </c>
      <c r="G77" s="1"/>
      <c r="H77" s="97"/>
      <c r="I77" s="97"/>
      <c r="J77" s="97"/>
      <c r="K77" s="97"/>
      <c r="L77" s="97"/>
      <c r="M77" s="57"/>
    </row>
    <row r="78" spans="1:13" ht="18.75" thickBot="1" x14ac:dyDescent="0.3">
      <c r="A78" s="57"/>
      <c r="B78" s="11"/>
      <c r="C78" s="124" t="s">
        <v>27</v>
      </c>
      <c r="D78" s="125"/>
      <c r="E78" s="126"/>
      <c r="F78" s="18">
        <f>F72*POWER(G73,F77)-((F74*(POWER(G73,F77)-1))/(G73-1))</f>
        <v>506.48548013003557</v>
      </c>
      <c r="G78" s="1"/>
      <c r="H78" s="97"/>
      <c r="I78" s="97"/>
      <c r="J78" s="97"/>
      <c r="K78" s="97"/>
      <c r="L78" s="97"/>
      <c r="M78" s="57"/>
    </row>
    <row r="79" spans="1:13" ht="18.75" thickBot="1" x14ac:dyDescent="0.3">
      <c r="A79" s="57"/>
      <c r="B79" s="11"/>
      <c r="C79" s="94" t="s">
        <v>28</v>
      </c>
      <c r="D79" s="95"/>
      <c r="E79" s="96"/>
      <c r="F79" s="17">
        <f>(F74*F77)+F71+F78</f>
        <v>2006.4854801300355</v>
      </c>
      <c r="G79" s="1"/>
      <c r="H79" s="97"/>
      <c r="I79" s="97"/>
      <c r="J79" s="97"/>
      <c r="K79" s="97"/>
      <c r="L79" s="97"/>
      <c r="M79" s="57"/>
    </row>
    <row r="80" spans="1:13" x14ac:dyDescent="0.2">
      <c r="A80" s="57"/>
      <c r="B80" s="8"/>
      <c r="C80" s="59"/>
      <c r="D80" s="59"/>
      <c r="E80" s="59"/>
      <c r="F80" s="59"/>
      <c r="G80" s="8"/>
      <c r="H80" s="64"/>
      <c r="I80" s="64"/>
      <c r="J80" s="64"/>
      <c r="K80" s="64"/>
      <c r="L80" s="64"/>
      <c r="M80" s="57"/>
    </row>
  </sheetData>
  <sheetProtection password="FC56" sheet="1" objects="1" scenarios="1"/>
  <protectedRanges>
    <protectedRange sqref="F71:F76" name="Range9"/>
    <protectedRange sqref="F62:F63" name="Range7"/>
    <protectedRange sqref="F44:F47" name="Range5"/>
    <protectedRange sqref="F29:F31" name="Range3"/>
    <protectedRange sqref="F15:F17" name="Range1"/>
    <protectedRange sqref="F21:F24" name="Range2"/>
    <protectedRange sqref="F35:F39" name="Range4"/>
    <protectedRange sqref="F57:F60" name="Range6"/>
    <protectedRange sqref="F65" name="Range8"/>
  </protectedRanges>
  <mergeCells count="103">
    <mergeCell ref="B1:L1"/>
    <mergeCell ref="C19:F19"/>
    <mergeCell ref="B70:B77"/>
    <mergeCell ref="C70:F70"/>
    <mergeCell ref="H70:L79"/>
    <mergeCell ref="C71:E71"/>
    <mergeCell ref="C72:E72"/>
    <mergeCell ref="C73:E73"/>
    <mergeCell ref="C74:E74"/>
    <mergeCell ref="C75:E75"/>
    <mergeCell ref="C76:E76"/>
    <mergeCell ref="C55:F55"/>
    <mergeCell ref="C63:E63"/>
    <mergeCell ref="C64:E64"/>
    <mergeCell ref="C65:E65"/>
    <mergeCell ref="C66:E66"/>
    <mergeCell ref="C67:E67"/>
    <mergeCell ref="C77:E77"/>
    <mergeCell ref="C78:E78"/>
    <mergeCell ref="C79:E79"/>
    <mergeCell ref="C68:E68"/>
    <mergeCell ref="B56:B68"/>
    <mergeCell ref="C56:F56"/>
    <mergeCell ref="H56:L68"/>
    <mergeCell ref="C57:E57"/>
    <mergeCell ref="C58:E58"/>
    <mergeCell ref="C59:E59"/>
    <mergeCell ref="C60:E60"/>
    <mergeCell ref="C61:E61"/>
    <mergeCell ref="C62:E62"/>
    <mergeCell ref="C54:E54"/>
    <mergeCell ref="C41:E41"/>
    <mergeCell ref="B43:B54"/>
    <mergeCell ref="C43:F43"/>
    <mergeCell ref="H43:L54"/>
    <mergeCell ref="C44:E44"/>
    <mergeCell ref="C45:E45"/>
    <mergeCell ref="C46:E46"/>
    <mergeCell ref="C47:E47"/>
    <mergeCell ref="C48:E48"/>
    <mergeCell ref="C42:F42"/>
    <mergeCell ref="C49:E49"/>
    <mergeCell ref="C50:E50"/>
    <mergeCell ref="C51:E51"/>
    <mergeCell ref="C52:E52"/>
    <mergeCell ref="C53:E53"/>
    <mergeCell ref="B28:B32"/>
    <mergeCell ref="C28:F28"/>
    <mergeCell ref="H28:L32"/>
    <mergeCell ref="C29:E29"/>
    <mergeCell ref="C30:E30"/>
    <mergeCell ref="C31:E31"/>
    <mergeCell ref="C32:E32"/>
    <mergeCell ref="C27:F27"/>
    <mergeCell ref="B34:B41"/>
    <mergeCell ref="C34:F34"/>
    <mergeCell ref="H34:L41"/>
    <mergeCell ref="C35:E35"/>
    <mergeCell ref="C36:E36"/>
    <mergeCell ref="C37:E37"/>
    <mergeCell ref="C38:E38"/>
    <mergeCell ref="C39:E39"/>
    <mergeCell ref="C40:E40"/>
    <mergeCell ref="C33:F33"/>
    <mergeCell ref="C14:F14"/>
    <mergeCell ref="H14:L18"/>
    <mergeCell ref="C15:E15"/>
    <mergeCell ref="C16:E16"/>
    <mergeCell ref="C17:E17"/>
    <mergeCell ref="C18:E18"/>
    <mergeCell ref="B20:B26"/>
    <mergeCell ref="C20:F20"/>
    <mergeCell ref="H20:L26"/>
    <mergeCell ref="C21:E21"/>
    <mergeCell ref="C22:E22"/>
    <mergeCell ref="C23:E23"/>
    <mergeCell ref="C24:E24"/>
    <mergeCell ref="C25:E25"/>
    <mergeCell ref="C26:E26"/>
    <mergeCell ref="M1:M80"/>
    <mergeCell ref="A1:A80"/>
    <mergeCell ref="C69:F69"/>
    <mergeCell ref="C80:F80"/>
    <mergeCell ref="H19:L19"/>
    <mergeCell ref="H27:L27"/>
    <mergeCell ref="H33:L33"/>
    <mergeCell ref="H42:L42"/>
    <mergeCell ref="H55:L55"/>
    <mergeCell ref="H69:L69"/>
    <mergeCell ref="H80:L80"/>
    <mergeCell ref="C12:L12"/>
    <mergeCell ref="B2:L2"/>
    <mergeCell ref="B3:L3"/>
    <mergeCell ref="B4:L4"/>
    <mergeCell ref="B5:L5"/>
    <mergeCell ref="C6:L6"/>
    <mergeCell ref="C7:L7"/>
    <mergeCell ref="C8:L8"/>
    <mergeCell ref="C9:L9"/>
    <mergeCell ref="C10:L10"/>
    <mergeCell ref="C11:L11"/>
    <mergeCell ref="B13:L13"/>
    <mergeCell ref="B14:B18"/>
  </mergeCells>
  <hyperlinks>
    <hyperlink ref="B6:L6" location="'COMMON QUESTIONS ANSWERED'!C19" display="'COMMON QUESTIONS ANSWERED'!C19"/>
    <hyperlink ref="C19:F19" location="'COMMON QUESTIONS ANSWERED'!B1" display="Back to TOP"/>
    <hyperlink ref="C27:F27" location="'COMMON QUESTIONS ANSWERED'!B1" display="Back to TOP"/>
    <hyperlink ref="C33:F33" location="'COMMON QUESTIONS ANSWERED'!B1" display="Back to TOP"/>
    <hyperlink ref="C42:F42" location="'COMMON QUESTIONS ANSWERED'!B1" display="Back to TOP"/>
    <hyperlink ref="C55:F55" location="'COMMON QUESTIONS ANSWERED'!B1" display="Back to TOP"/>
    <hyperlink ref="C69:F69" location="'COMMON QUESTIONS ANSWERED'!B1" display="Back to TOP"/>
    <hyperlink ref="B7:L7" location="'COMMON QUESTIONS ANSWERED'!C27" display="'COMMON QUESTIONS ANSWERED'!C27"/>
    <hyperlink ref="B8:L8" location="'COMMON QUESTIONS ANSWERED'!C33" display="'COMMON QUESTIONS ANSWERED'!C33"/>
    <hyperlink ref="B9:L9" location="'COMMON QUESTIONS ANSWERED'!C42" display="'COMMON QUESTIONS ANSWERED'!C42"/>
    <hyperlink ref="B10:L10" location="'COMMON QUESTIONS ANSWERED'!C55" display="'COMMON QUESTIONS ANSWERED'!C55"/>
    <hyperlink ref="B11:L11" location="'COMMON QUESTIONS ANSWERED'!C59" display="'COMMON QUESTIONS ANSWERED'!C59"/>
    <hyperlink ref="B12:L12" location="'COMMON QUESTIONS ANSWERED'!C80" display="'COMMON QUESTIONS ANSWERED'!C80"/>
  </hyperlink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6"/>
  <sheetViews>
    <sheetView workbookViewId="0">
      <selection activeCell="C13" sqref="C13"/>
    </sheetView>
  </sheetViews>
  <sheetFormatPr defaultColWidth="0" defaultRowHeight="12.75" zeroHeight="1" x14ac:dyDescent="0.2"/>
  <cols>
    <col min="1" max="1" width="9.140625" customWidth="1"/>
    <col min="2" max="2" width="10.42578125" bestFit="1" customWidth="1"/>
    <col min="3" max="3" width="12" customWidth="1"/>
    <col min="4" max="4" width="17.5703125" bestFit="1" customWidth="1"/>
    <col min="5" max="5" width="10.28515625" bestFit="1" customWidth="1"/>
    <col min="6" max="6" width="12.140625" bestFit="1" customWidth="1"/>
    <col min="7" max="7" width="12.85546875" bestFit="1" customWidth="1"/>
    <col min="8" max="8" width="12.85546875" customWidth="1"/>
    <col min="9" max="9" width="9.140625" customWidth="1"/>
    <col min="10" max="16384" width="9.140625" hidden="1"/>
  </cols>
  <sheetData>
    <row r="1" spans="1:9" ht="113.25" customHeight="1" x14ac:dyDescent="0.2">
      <c r="A1" s="56"/>
      <c r="B1" s="56"/>
      <c r="C1" s="56"/>
      <c r="D1" s="56"/>
      <c r="E1" s="56"/>
      <c r="F1" s="56"/>
      <c r="G1" s="56"/>
      <c r="H1" s="56"/>
      <c r="I1" s="56"/>
    </row>
    <row r="2" spans="1:9" ht="13.5" thickBot="1" x14ac:dyDescent="0.25">
      <c r="A2" s="56"/>
      <c r="B2" s="130"/>
      <c r="C2" s="130"/>
      <c r="D2" s="130"/>
      <c r="E2" s="130"/>
      <c r="F2" s="130"/>
      <c r="G2" s="130"/>
      <c r="H2" s="130"/>
      <c r="I2" s="56"/>
    </row>
    <row r="3" spans="1:9" x14ac:dyDescent="0.2">
      <c r="A3" s="56"/>
      <c r="B3" s="132" t="s">
        <v>73</v>
      </c>
      <c r="C3" s="133"/>
      <c r="D3" s="133"/>
      <c r="E3" s="133"/>
      <c r="F3" s="133"/>
      <c r="G3" s="133"/>
      <c r="H3" s="134"/>
      <c r="I3" s="56"/>
    </row>
    <row r="4" spans="1:9" x14ac:dyDescent="0.2">
      <c r="A4" s="56"/>
      <c r="B4" s="135"/>
      <c r="C4" s="136"/>
      <c r="D4" s="136"/>
      <c r="E4" s="136"/>
      <c r="F4" s="136"/>
      <c r="G4" s="136"/>
      <c r="H4" s="137"/>
      <c r="I4" s="56"/>
    </row>
    <row r="5" spans="1:9" ht="13.5" thickBot="1" x14ac:dyDescent="0.25">
      <c r="A5" s="56"/>
      <c r="B5" s="138"/>
      <c r="C5" s="139"/>
      <c r="D5" s="139"/>
      <c r="E5" s="139"/>
      <c r="F5" s="139"/>
      <c r="G5" s="139"/>
      <c r="H5" s="140"/>
      <c r="I5" s="56"/>
    </row>
    <row r="6" spans="1:9" ht="13.5" thickBot="1" x14ac:dyDescent="0.25">
      <c r="A6" s="56"/>
      <c r="B6" s="141"/>
      <c r="C6" s="141"/>
      <c r="D6" s="141"/>
      <c r="E6" s="141"/>
      <c r="F6" s="141"/>
      <c r="G6" s="141"/>
      <c r="H6" s="141"/>
      <c r="I6" s="56"/>
    </row>
    <row r="7" spans="1:9" ht="13.5" thickBot="1" x14ac:dyDescent="0.25">
      <c r="A7" s="56"/>
      <c r="B7" s="142" t="s">
        <v>39</v>
      </c>
      <c r="C7" s="143"/>
      <c r="D7" s="143"/>
      <c r="E7" s="143"/>
      <c r="F7" s="143"/>
      <c r="G7" s="143"/>
      <c r="H7" s="144"/>
      <c r="I7" s="56"/>
    </row>
    <row r="8" spans="1:9" ht="13.5" thickBot="1" x14ac:dyDescent="0.25">
      <c r="A8" s="56"/>
      <c r="B8" s="145"/>
      <c r="C8" s="145"/>
      <c r="D8" s="145"/>
      <c r="E8" s="145"/>
      <c r="F8" s="145"/>
      <c r="G8" s="145"/>
      <c r="H8" s="145"/>
      <c r="I8" s="56"/>
    </row>
    <row r="9" spans="1:9" x14ac:dyDescent="0.2">
      <c r="A9" s="56"/>
      <c r="B9" s="146"/>
      <c r="C9" s="147"/>
      <c r="D9" s="150" t="s">
        <v>79</v>
      </c>
      <c r="E9" s="151"/>
      <c r="F9" s="5">
        <v>0</v>
      </c>
      <c r="G9" s="148"/>
      <c r="H9" s="149"/>
      <c r="I9" s="56"/>
    </row>
    <row r="10" spans="1:9" ht="13.5" thickBot="1" x14ac:dyDescent="0.25">
      <c r="A10" s="56"/>
      <c r="B10" s="146"/>
      <c r="C10" s="147"/>
      <c r="D10" s="128" t="s">
        <v>38</v>
      </c>
      <c r="E10" s="129"/>
      <c r="F10" s="7" t="s">
        <v>80</v>
      </c>
      <c r="G10" s="148"/>
      <c r="H10" s="149"/>
      <c r="I10" s="56"/>
    </row>
    <row r="11" spans="1:9" ht="13.5" thickBot="1" x14ac:dyDescent="0.25">
      <c r="A11" s="56"/>
      <c r="B11" s="130"/>
      <c r="C11" s="130"/>
      <c r="D11" s="130"/>
      <c r="E11" s="130"/>
      <c r="F11" s="130"/>
      <c r="G11" s="130"/>
      <c r="H11" s="130"/>
      <c r="I11" s="56"/>
    </row>
    <row r="12" spans="1:9" ht="39" thickBot="1" x14ac:dyDescent="0.25">
      <c r="A12" s="56"/>
      <c r="B12" s="36" t="s">
        <v>0</v>
      </c>
      <c r="C12" s="54" t="s">
        <v>33</v>
      </c>
      <c r="D12" s="36" t="s">
        <v>32</v>
      </c>
      <c r="E12" s="36" t="s">
        <v>2</v>
      </c>
      <c r="F12" s="36" t="s">
        <v>1</v>
      </c>
      <c r="G12" s="36" t="s">
        <v>74</v>
      </c>
      <c r="H12" s="36" t="s">
        <v>76</v>
      </c>
      <c r="I12" s="56"/>
    </row>
    <row r="13" spans="1:9" x14ac:dyDescent="0.2">
      <c r="A13" s="56"/>
      <c r="B13" s="49" t="str">
        <f>F10</f>
        <v>00/01/1900</v>
      </c>
      <c r="C13" s="50"/>
      <c r="D13" s="51"/>
      <c r="E13" s="52">
        <f>F9*(C13/1200)</f>
        <v>0</v>
      </c>
      <c r="F13" s="52">
        <f>D13-E13</f>
        <v>0</v>
      </c>
      <c r="G13" s="52">
        <f>F9-F13</f>
        <v>0</v>
      </c>
      <c r="H13" s="53">
        <f t="shared" ref="H13:H76" si="0">G13+I13+J13</f>
        <v>0</v>
      </c>
      <c r="I13" s="56"/>
    </row>
    <row r="14" spans="1:9" x14ac:dyDescent="0.2">
      <c r="A14" s="56"/>
      <c r="B14" s="48" t="e">
        <f>DATE(YEAR(B13),MONTH(B13)+1,DAY(B13))</f>
        <v>#VALUE!</v>
      </c>
      <c r="C14" s="50"/>
      <c r="D14" s="46"/>
      <c r="E14" s="6">
        <f t="shared" ref="E14:E77" si="1">G13*(C14/1200)</f>
        <v>0</v>
      </c>
      <c r="F14" s="6">
        <f t="shared" ref="F14:F23" si="2">D14-E14</f>
        <v>0</v>
      </c>
      <c r="G14" s="6">
        <f>G13-F14</f>
        <v>0</v>
      </c>
      <c r="H14" s="47">
        <f t="shared" si="0"/>
        <v>0</v>
      </c>
      <c r="I14" s="56"/>
    </row>
    <row r="15" spans="1:9" x14ac:dyDescent="0.2">
      <c r="A15" s="56"/>
      <c r="B15" s="48" t="e">
        <f>DATE(YEAR(B14),MONTH(B14)+1,DAY(B14))</f>
        <v>#VALUE!</v>
      </c>
      <c r="C15" s="50"/>
      <c r="D15" s="51"/>
      <c r="E15" s="6">
        <f t="shared" si="1"/>
        <v>0</v>
      </c>
      <c r="F15" s="6">
        <f t="shared" si="2"/>
        <v>0</v>
      </c>
      <c r="G15" s="6">
        <f t="shared" ref="G15:G20" si="3">G14-F15</f>
        <v>0</v>
      </c>
      <c r="H15" s="47">
        <f t="shared" si="0"/>
        <v>0</v>
      </c>
      <c r="I15" s="56"/>
    </row>
    <row r="16" spans="1:9" x14ac:dyDescent="0.2">
      <c r="A16" s="56"/>
      <c r="B16" s="48" t="e">
        <f t="shared" ref="B16:B23" si="4">DATE(YEAR(B15),MONTH(B15)+1,DAY(B15))</f>
        <v>#VALUE!</v>
      </c>
      <c r="C16" s="50"/>
      <c r="D16" s="46"/>
      <c r="E16" s="6">
        <f t="shared" si="1"/>
        <v>0</v>
      </c>
      <c r="F16" s="6">
        <f t="shared" si="2"/>
        <v>0</v>
      </c>
      <c r="G16" s="6">
        <f t="shared" si="3"/>
        <v>0</v>
      </c>
      <c r="H16" s="47">
        <f t="shared" si="0"/>
        <v>0</v>
      </c>
      <c r="I16" s="56"/>
    </row>
    <row r="17" spans="1:9" x14ac:dyDescent="0.2">
      <c r="A17" s="56"/>
      <c r="B17" s="48" t="e">
        <f t="shared" si="4"/>
        <v>#VALUE!</v>
      </c>
      <c r="C17" s="50"/>
      <c r="D17" s="46"/>
      <c r="E17" s="6">
        <f t="shared" si="1"/>
        <v>0</v>
      </c>
      <c r="F17" s="6">
        <f>D17-E17</f>
        <v>0</v>
      </c>
      <c r="G17" s="6">
        <f>G16-F17</f>
        <v>0</v>
      </c>
      <c r="H17" s="47">
        <f t="shared" si="0"/>
        <v>0</v>
      </c>
      <c r="I17" s="56"/>
    </row>
    <row r="18" spans="1:9" x14ac:dyDescent="0.2">
      <c r="A18" s="56"/>
      <c r="B18" s="48" t="e">
        <f t="shared" si="4"/>
        <v>#VALUE!</v>
      </c>
      <c r="C18" s="50"/>
      <c r="D18" s="46"/>
      <c r="E18" s="6">
        <f t="shared" si="1"/>
        <v>0</v>
      </c>
      <c r="F18" s="6">
        <f t="shared" si="2"/>
        <v>0</v>
      </c>
      <c r="G18" s="6">
        <f t="shared" si="3"/>
        <v>0</v>
      </c>
      <c r="H18" s="47">
        <f t="shared" si="0"/>
        <v>0</v>
      </c>
      <c r="I18" s="56"/>
    </row>
    <row r="19" spans="1:9" x14ac:dyDescent="0.2">
      <c r="A19" s="56"/>
      <c r="B19" s="48" t="e">
        <f t="shared" si="4"/>
        <v>#VALUE!</v>
      </c>
      <c r="C19" s="50"/>
      <c r="D19" s="46"/>
      <c r="E19" s="6">
        <f t="shared" si="1"/>
        <v>0</v>
      </c>
      <c r="F19" s="6">
        <f t="shared" si="2"/>
        <v>0</v>
      </c>
      <c r="G19" s="6">
        <f t="shared" si="3"/>
        <v>0</v>
      </c>
      <c r="H19" s="47">
        <f t="shared" si="0"/>
        <v>0</v>
      </c>
      <c r="I19" s="56"/>
    </row>
    <row r="20" spans="1:9" x14ac:dyDescent="0.2">
      <c r="A20" s="56"/>
      <c r="B20" s="48" t="e">
        <f t="shared" si="4"/>
        <v>#VALUE!</v>
      </c>
      <c r="C20" s="50"/>
      <c r="D20" s="46"/>
      <c r="E20" s="6">
        <f t="shared" si="1"/>
        <v>0</v>
      </c>
      <c r="F20" s="6">
        <f t="shared" si="2"/>
        <v>0</v>
      </c>
      <c r="G20" s="6">
        <f t="shared" si="3"/>
        <v>0</v>
      </c>
      <c r="H20" s="47">
        <f t="shared" si="0"/>
        <v>0</v>
      </c>
      <c r="I20" s="56"/>
    </row>
    <row r="21" spans="1:9" x14ac:dyDescent="0.2">
      <c r="A21" s="56"/>
      <c r="B21" s="48" t="e">
        <f t="shared" si="4"/>
        <v>#VALUE!</v>
      </c>
      <c r="C21" s="50"/>
      <c r="D21" s="46"/>
      <c r="E21" s="6">
        <f t="shared" si="1"/>
        <v>0</v>
      </c>
      <c r="F21" s="6">
        <f t="shared" si="2"/>
        <v>0</v>
      </c>
      <c r="G21" s="6">
        <f>G20-F21</f>
        <v>0</v>
      </c>
      <c r="H21" s="47">
        <f t="shared" si="0"/>
        <v>0</v>
      </c>
      <c r="I21" s="56"/>
    </row>
    <row r="22" spans="1:9" x14ac:dyDescent="0.2">
      <c r="A22" s="56"/>
      <c r="B22" s="48" t="e">
        <f t="shared" si="4"/>
        <v>#VALUE!</v>
      </c>
      <c r="C22" s="50"/>
      <c r="D22" s="46"/>
      <c r="E22" s="6">
        <f t="shared" si="1"/>
        <v>0</v>
      </c>
      <c r="F22" s="6">
        <f t="shared" si="2"/>
        <v>0</v>
      </c>
      <c r="G22" s="6">
        <f t="shared" ref="G22:G85" si="5">G21-F22</f>
        <v>0</v>
      </c>
      <c r="H22" s="47">
        <f t="shared" si="0"/>
        <v>0</v>
      </c>
      <c r="I22" s="56"/>
    </row>
    <row r="23" spans="1:9" x14ac:dyDescent="0.2">
      <c r="A23" s="56"/>
      <c r="B23" s="48" t="e">
        <f t="shared" si="4"/>
        <v>#VALUE!</v>
      </c>
      <c r="C23" s="50"/>
      <c r="D23" s="46"/>
      <c r="E23" s="6">
        <f t="shared" si="1"/>
        <v>0</v>
      </c>
      <c r="F23" s="6">
        <f t="shared" si="2"/>
        <v>0</v>
      </c>
      <c r="G23" s="6">
        <f t="shared" si="5"/>
        <v>0</v>
      </c>
      <c r="H23" s="47">
        <f t="shared" si="0"/>
        <v>0</v>
      </c>
      <c r="I23" s="56"/>
    </row>
    <row r="24" spans="1:9" x14ac:dyDescent="0.2">
      <c r="A24" s="56"/>
      <c r="B24" s="48" t="e">
        <f>DATE(YEAR(B23),MONTH(B23)+1,DAY(B23))</f>
        <v>#VALUE!</v>
      </c>
      <c r="C24" s="50"/>
      <c r="D24" s="46"/>
      <c r="E24" s="6">
        <f t="shared" si="1"/>
        <v>0</v>
      </c>
      <c r="F24" s="6">
        <f>D24-E24</f>
        <v>0</v>
      </c>
      <c r="G24" s="6">
        <f t="shared" si="5"/>
        <v>0</v>
      </c>
      <c r="H24" s="47">
        <f t="shared" si="0"/>
        <v>0</v>
      </c>
      <c r="I24" s="56"/>
    </row>
    <row r="25" spans="1:9" x14ac:dyDescent="0.2">
      <c r="A25" s="56"/>
      <c r="B25" s="48" t="e">
        <f>DATE(YEAR(B24),MONTH(B24)+1,DAY(B24))</f>
        <v>#VALUE!</v>
      </c>
      <c r="C25" s="50"/>
      <c r="D25" s="46"/>
      <c r="E25" s="6">
        <f t="shared" si="1"/>
        <v>0</v>
      </c>
      <c r="F25" s="6">
        <f t="shared" ref="F25:F41" si="6">D25-E25</f>
        <v>0</v>
      </c>
      <c r="G25" s="6">
        <f t="shared" si="5"/>
        <v>0</v>
      </c>
      <c r="H25" s="47">
        <f t="shared" si="0"/>
        <v>0</v>
      </c>
      <c r="I25" s="56"/>
    </row>
    <row r="26" spans="1:9" x14ac:dyDescent="0.2">
      <c r="A26" s="56"/>
      <c r="B26" s="48" t="e">
        <f t="shared" ref="B26:B89" si="7">DATE(YEAR(B25),MONTH(B25)+1,DAY(B25))</f>
        <v>#VALUE!</v>
      </c>
      <c r="C26" s="50"/>
      <c r="D26" s="46"/>
      <c r="E26" s="6">
        <f t="shared" si="1"/>
        <v>0</v>
      </c>
      <c r="F26" s="6">
        <f t="shared" si="6"/>
        <v>0</v>
      </c>
      <c r="G26" s="6">
        <f t="shared" si="5"/>
        <v>0</v>
      </c>
      <c r="H26" s="47">
        <f t="shared" si="0"/>
        <v>0</v>
      </c>
      <c r="I26" s="56"/>
    </row>
    <row r="27" spans="1:9" x14ac:dyDescent="0.2">
      <c r="A27" s="56"/>
      <c r="B27" s="48" t="e">
        <f t="shared" si="7"/>
        <v>#VALUE!</v>
      </c>
      <c r="C27" s="50"/>
      <c r="D27" s="46"/>
      <c r="E27" s="6">
        <f t="shared" si="1"/>
        <v>0</v>
      </c>
      <c r="F27" s="6">
        <f t="shared" si="6"/>
        <v>0</v>
      </c>
      <c r="G27" s="6">
        <f t="shared" si="5"/>
        <v>0</v>
      </c>
      <c r="H27" s="47">
        <f t="shared" si="0"/>
        <v>0</v>
      </c>
      <c r="I27" s="56"/>
    </row>
    <row r="28" spans="1:9" x14ac:dyDescent="0.2">
      <c r="A28" s="56"/>
      <c r="B28" s="48" t="e">
        <f t="shared" si="7"/>
        <v>#VALUE!</v>
      </c>
      <c r="C28" s="50"/>
      <c r="D28" s="46"/>
      <c r="E28" s="6">
        <f t="shared" si="1"/>
        <v>0</v>
      </c>
      <c r="F28" s="6">
        <f t="shared" si="6"/>
        <v>0</v>
      </c>
      <c r="G28" s="6">
        <f t="shared" si="5"/>
        <v>0</v>
      </c>
      <c r="H28" s="47">
        <f t="shared" si="0"/>
        <v>0</v>
      </c>
      <c r="I28" s="56"/>
    </row>
    <row r="29" spans="1:9" x14ac:dyDescent="0.2">
      <c r="A29" s="56"/>
      <c r="B29" s="48" t="e">
        <f t="shared" si="7"/>
        <v>#VALUE!</v>
      </c>
      <c r="C29" s="45"/>
      <c r="D29" s="46"/>
      <c r="E29" s="6">
        <f t="shared" si="1"/>
        <v>0</v>
      </c>
      <c r="F29" s="6">
        <f t="shared" si="6"/>
        <v>0</v>
      </c>
      <c r="G29" s="6">
        <f t="shared" si="5"/>
        <v>0</v>
      </c>
      <c r="H29" s="47">
        <f t="shared" si="0"/>
        <v>0</v>
      </c>
      <c r="I29" s="56"/>
    </row>
    <row r="30" spans="1:9" x14ac:dyDescent="0.2">
      <c r="A30" s="56"/>
      <c r="B30" s="48" t="e">
        <f t="shared" si="7"/>
        <v>#VALUE!</v>
      </c>
      <c r="C30" s="45"/>
      <c r="D30" s="46"/>
      <c r="E30" s="6">
        <f t="shared" si="1"/>
        <v>0</v>
      </c>
      <c r="F30" s="6">
        <f t="shared" si="6"/>
        <v>0</v>
      </c>
      <c r="G30" s="6">
        <f t="shared" si="5"/>
        <v>0</v>
      </c>
      <c r="H30" s="47">
        <f t="shared" si="0"/>
        <v>0</v>
      </c>
      <c r="I30" s="56"/>
    </row>
    <row r="31" spans="1:9" x14ac:dyDescent="0.2">
      <c r="A31" s="56"/>
      <c r="B31" s="48" t="e">
        <f t="shared" si="7"/>
        <v>#VALUE!</v>
      </c>
      <c r="C31" s="45"/>
      <c r="D31" s="46"/>
      <c r="E31" s="6">
        <f t="shared" si="1"/>
        <v>0</v>
      </c>
      <c r="F31" s="6">
        <f t="shared" si="6"/>
        <v>0</v>
      </c>
      <c r="G31" s="6">
        <f t="shared" si="5"/>
        <v>0</v>
      </c>
      <c r="H31" s="47">
        <f t="shared" si="0"/>
        <v>0</v>
      </c>
      <c r="I31" s="56"/>
    </row>
    <row r="32" spans="1:9" x14ac:dyDescent="0.2">
      <c r="A32" s="56"/>
      <c r="B32" s="48" t="e">
        <f t="shared" si="7"/>
        <v>#VALUE!</v>
      </c>
      <c r="C32" s="45"/>
      <c r="D32" s="46"/>
      <c r="E32" s="6">
        <f t="shared" si="1"/>
        <v>0</v>
      </c>
      <c r="F32" s="6">
        <f t="shared" si="6"/>
        <v>0</v>
      </c>
      <c r="G32" s="6">
        <f t="shared" si="5"/>
        <v>0</v>
      </c>
      <c r="H32" s="47">
        <f t="shared" si="0"/>
        <v>0</v>
      </c>
      <c r="I32" s="56"/>
    </row>
    <row r="33" spans="1:9" x14ac:dyDescent="0.2">
      <c r="A33" s="56"/>
      <c r="B33" s="48" t="e">
        <f t="shared" si="7"/>
        <v>#VALUE!</v>
      </c>
      <c r="C33" s="45"/>
      <c r="D33" s="46"/>
      <c r="E33" s="6">
        <f t="shared" si="1"/>
        <v>0</v>
      </c>
      <c r="F33" s="6">
        <f t="shared" si="6"/>
        <v>0</v>
      </c>
      <c r="G33" s="6">
        <f t="shared" si="5"/>
        <v>0</v>
      </c>
      <c r="H33" s="47">
        <f t="shared" si="0"/>
        <v>0</v>
      </c>
      <c r="I33" s="56"/>
    </row>
    <row r="34" spans="1:9" x14ac:dyDescent="0.2">
      <c r="A34" s="56"/>
      <c r="B34" s="48" t="e">
        <f t="shared" si="7"/>
        <v>#VALUE!</v>
      </c>
      <c r="C34" s="45"/>
      <c r="D34" s="46"/>
      <c r="E34" s="6">
        <f t="shared" si="1"/>
        <v>0</v>
      </c>
      <c r="F34" s="6">
        <f t="shared" si="6"/>
        <v>0</v>
      </c>
      <c r="G34" s="6">
        <f t="shared" si="5"/>
        <v>0</v>
      </c>
      <c r="H34" s="47">
        <f t="shared" si="0"/>
        <v>0</v>
      </c>
      <c r="I34" s="56"/>
    </row>
    <row r="35" spans="1:9" x14ac:dyDescent="0.2">
      <c r="A35" s="56"/>
      <c r="B35" s="48" t="e">
        <f t="shared" si="7"/>
        <v>#VALUE!</v>
      </c>
      <c r="C35" s="45"/>
      <c r="D35" s="46"/>
      <c r="E35" s="6">
        <f t="shared" si="1"/>
        <v>0</v>
      </c>
      <c r="F35" s="6">
        <f t="shared" si="6"/>
        <v>0</v>
      </c>
      <c r="G35" s="6">
        <f t="shared" si="5"/>
        <v>0</v>
      </c>
      <c r="H35" s="47">
        <f t="shared" si="0"/>
        <v>0</v>
      </c>
      <c r="I35" s="56"/>
    </row>
    <row r="36" spans="1:9" x14ac:dyDescent="0.2">
      <c r="A36" s="56"/>
      <c r="B36" s="48" t="e">
        <f t="shared" si="7"/>
        <v>#VALUE!</v>
      </c>
      <c r="C36" s="45"/>
      <c r="D36" s="46"/>
      <c r="E36" s="6">
        <f t="shared" si="1"/>
        <v>0</v>
      </c>
      <c r="F36" s="6">
        <f t="shared" si="6"/>
        <v>0</v>
      </c>
      <c r="G36" s="6">
        <f t="shared" si="5"/>
        <v>0</v>
      </c>
      <c r="H36" s="47">
        <f t="shared" si="0"/>
        <v>0</v>
      </c>
      <c r="I36" s="56"/>
    </row>
    <row r="37" spans="1:9" x14ac:dyDescent="0.2">
      <c r="A37" s="56"/>
      <c r="B37" s="48" t="e">
        <f t="shared" si="7"/>
        <v>#VALUE!</v>
      </c>
      <c r="C37" s="45"/>
      <c r="D37" s="46"/>
      <c r="E37" s="6">
        <f t="shared" si="1"/>
        <v>0</v>
      </c>
      <c r="F37" s="6">
        <f t="shared" si="6"/>
        <v>0</v>
      </c>
      <c r="G37" s="6">
        <f t="shared" si="5"/>
        <v>0</v>
      </c>
      <c r="H37" s="47">
        <f t="shared" si="0"/>
        <v>0</v>
      </c>
      <c r="I37" s="56"/>
    </row>
    <row r="38" spans="1:9" x14ac:dyDescent="0.2">
      <c r="A38" s="56"/>
      <c r="B38" s="48" t="e">
        <f t="shared" si="7"/>
        <v>#VALUE!</v>
      </c>
      <c r="C38" s="45"/>
      <c r="D38" s="46"/>
      <c r="E38" s="6">
        <f t="shared" si="1"/>
        <v>0</v>
      </c>
      <c r="F38" s="6">
        <f t="shared" si="6"/>
        <v>0</v>
      </c>
      <c r="G38" s="6">
        <f t="shared" si="5"/>
        <v>0</v>
      </c>
      <c r="H38" s="47">
        <f t="shared" si="0"/>
        <v>0</v>
      </c>
      <c r="I38" s="56"/>
    </row>
    <row r="39" spans="1:9" x14ac:dyDescent="0.2">
      <c r="A39" s="56"/>
      <c r="B39" s="48" t="e">
        <f t="shared" si="7"/>
        <v>#VALUE!</v>
      </c>
      <c r="C39" s="45"/>
      <c r="D39" s="46"/>
      <c r="E39" s="6">
        <f t="shared" si="1"/>
        <v>0</v>
      </c>
      <c r="F39" s="6">
        <f t="shared" si="6"/>
        <v>0</v>
      </c>
      <c r="G39" s="6">
        <f t="shared" si="5"/>
        <v>0</v>
      </c>
      <c r="H39" s="47">
        <f t="shared" si="0"/>
        <v>0</v>
      </c>
      <c r="I39" s="56"/>
    </row>
    <row r="40" spans="1:9" x14ac:dyDescent="0.2">
      <c r="A40" s="56"/>
      <c r="B40" s="48" t="e">
        <f t="shared" si="7"/>
        <v>#VALUE!</v>
      </c>
      <c r="C40" s="45"/>
      <c r="D40" s="46"/>
      <c r="E40" s="6">
        <f t="shared" si="1"/>
        <v>0</v>
      </c>
      <c r="F40" s="6">
        <f t="shared" si="6"/>
        <v>0</v>
      </c>
      <c r="G40" s="6">
        <f t="shared" si="5"/>
        <v>0</v>
      </c>
      <c r="H40" s="47">
        <f t="shared" si="0"/>
        <v>0</v>
      </c>
      <c r="I40" s="56"/>
    </row>
    <row r="41" spans="1:9" x14ac:dyDescent="0.2">
      <c r="A41" s="56"/>
      <c r="B41" s="48" t="e">
        <f t="shared" si="7"/>
        <v>#VALUE!</v>
      </c>
      <c r="C41" s="45"/>
      <c r="D41" s="46"/>
      <c r="E41" s="6">
        <f t="shared" si="1"/>
        <v>0</v>
      </c>
      <c r="F41" s="6">
        <f t="shared" si="6"/>
        <v>0</v>
      </c>
      <c r="G41" s="6">
        <f t="shared" si="5"/>
        <v>0</v>
      </c>
      <c r="H41" s="47">
        <f t="shared" si="0"/>
        <v>0</v>
      </c>
      <c r="I41" s="56"/>
    </row>
    <row r="42" spans="1:9" x14ac:dyDescent="0.2">
      <c r="A42" s="56"/>
      <c r="B42" s="48" t="e">
        <f t="shared" si="7"/>
        <v>#VALUE!</v>
      </c>
      <c r="C42" s="45"/>
      <c r="D42" s="46"/>
      <c r="E42" s="6">
        <f t="shared" si="1"/>
        <v>0</v>
      </c>
      <c r="F42" s="6"/>
      <c r="G42" s="6">
        <f t="shared" si="5"/>
        <v>0</v>
      </c>
      <c r="H42" s="47">
        <f t="shared" si="0"/>
        <v>0</v>
      </c>
      <c r="I42" s="56"/>
    </row>
    <row r="43" spans="1:9" x14ac:dyDescent="0.2">
      <c r="A43" s="56"/>
      <c r="B43" s="48" t="e">
        <f t="shared" si="7"/>
        <v>#VALUE!</v>
      </c>
      <c r="C43" s="45"/>
      <c r="D43" s="46"/>
      <c r="E43" s="6">
        <f t="shared" si="1"/>
        <v>0</v>
      </c>
      <c r="F43" s="6">
        <f t="shared" ref="F43:F57" si="8">D43-E43</f>
        <v>0</v>
      </c>
      <c r="G43" s="6">
        <f t="shared" si="5"/>
        <v>0</v>
      </c>
      <c r="H43" s="47">
        <f t="shared" si="0"/>
        <v>0</v>
      </c>
      <c r="I43" s="56"/>
    </row>
    <row r="44" spans="1:9" x14ac:dyDescent="0.2">
      <c r="A44" s="56"/>
      <c r="B44" s="48" t="e">
        <f t="shared" si="7"/>
        <v>#VALUE!</v>
      </c>
      <c r="C44" s="45"/>
      <c r="D44" s="46"/>
      <c r="E44" s="6">
        <f t="shared" si="1"/>
        <v>0</v>
      </c>
      <c r="F44" s="6">
        <f t="shared" si="8"/>
        <v>0</v>
      </c>
      <c r="G44" s="6">
        <f t="shared" si="5"/>
        <v>0</v>
      </c>
      <c r="H44" s="47">
        <f t="shared" si="0"/>
        <v>0</v>
      </c>
      <c r="I44" s="56"/>
    </row>
    <row r="45" spans="1:9" x14ac:dyDescent="0.2">
      <c r="A45" s="56"/>
      <c r="B45" s="48" t="e">
        <f t="shared" si="7"/>
        <v>#VALUE!</v>
      </c>
      <c r="C45" s="45"/>
      <c r="D45" s="46"/>
      <c r="E45" s="6">
        <f t="shared" si="1"/>
        <v>0</v>
      </c>
      <c r="F45" s="6">
        <f t="shared" si="8"/>
        <v>0</v>
      </c>
      <c r="G45" s="6">
        <f t="shared" si="5"/>
        <v>0</v>
      </c>
      <c r="H45" s="47">
        <f t="shared" si="0"/>
        <v>0</v>
      </c>
      <c r="I45" s="56"/>
    </row>
    <row r="46" spans="1:9" x14ac:dyDescent="0.2">
      <c r="A46" s="56"/>
      <c r="B46" s="48" t="e">
        <f t="shared" si="7"/>
        <v>#VALUE!</v>
      </c>
      <c r="C46" s="45"/>
      <c r="D46" s="46"/>
      <c r="E46" s="6">
        <f t="shared" si="1"/>
        <v>0</v>
      </c>
      <c r="F46" s="6">
        <f t="shared" si="8"/>
        <v>0</v>
      </c>
      <c r="G46" s="6">
        <f t="shared" si="5"/>
        <v>0</v>
      </c>
      <c r="H46" s="47">
        <f t="shared" si="0"/>
        <v>0</v>
      </c>
      <c r="I46" s="56"/>
    </row>
    <row r="47" spans="1:9" x14ac:dyDescent="0.2">
      <c r="A47" s="56"/>
      <c r="B47" s="48" t="e">
        <f t="shared" si="7"/>
        <v>#VALUE!</v>
      </c>
      <c r="C47" s="45"/>
      <c r="D47" s="46"/>
      <c r="E47" s="6">
        <f t="shared" si="1"/>
        <v>0</v>
      </c>
      <c r="F47" s="6">
        <f t="shared" si="8"/>
        <v>0</v>
      </c>
      <c r="G47" s="6">
        <f t="shared" si="5"/>
        <v>0</v>
      </c>
      <c r="H47" s="47">
        <f t="shared" si="0"/>
        <v>0</v>
      </c>
      <c r="I47" s="56"/>
    </row>
    <row r="48" spans="1:9" x14ac:dyDescent="0.2">
      <c r="A48" s="56"/>
      <c r="B48" s="48" t="e">
        <f t="shared" si="7"/>
        <v>#VALUE!</v>
      </c>
      <c r="C48" s="45"/>
      <c r="D48" s="46"/>
      <c r="E48" s="6">
        <f t="shared" si="1"/>
        <v>0</v>
      </c>
      <c r="F48" s="6">
        <f t="shared" si="8"/>
        <v>0</v>
      </c>
      <c r="G48" s="6">
        <f t="shared" si="5"/>
        <v>0</v>
      </c>
      <c r="H48" s="47">
        <f t="shared" si="0"/>
        <v>0</v>
      </c>
      <c r="I48" s="56"/>
    </row>
    <row r="49" spans="1:9" x14ac:dyDescent="0.2">
      <c r="A49" s="56"/>
      <c r="B49" s="48" t="e">
        <f t="shared" si="7"/>
        <v>#VALUE!</v>
      </c>
      <c r="C49" s="45"/>
      <c r="D49" s="46"/>
      <c r="E49" s="6">
        <f t="shared" si="1"/>
        <v>0</v>
      </c>
      <c r="F49" s="6">
        <f t="shared" si="8"/>
        <v>0</v>
      </c>
      <c r="G49" s="6">
        <f t="shared" si="5"/>
        <v>0</v>
      </c>
      <c r="H49" s="47">
        <f t="shared" si="0"/>
        <v>0</v>
      </c>
      <c r="I49" s="56"/>
    </row>
    <row r="50" spans="1:9" x14ac:dyDescent="0.2">
      <c r="A50" s="56"/>
      <c r="B50" s="48" t="e">
        <f t="shared" si="7"/>
        <v>#VALUE!</v>
      </c>
      <c r="C50" s="45"/>
      <c r="D50" s="46"/>
      <c r="E50" s="6">
        <f t="shared" si="1"/>
        <v>0</v>
      </c>
      <c r="F50" s="6">
        <f t="shared" si="8"/>
        <v>0</v>
      </c>
      <c r="G50" s="6">
        <f t="shared" si="5"/>
        <v>0</v>
      </c>
      <c r="H50" s="47">
        <f t="shared" si="0"/>
        <v>0</v>
      </c>
      <c r="I50" s="56"/>
    </row>
    <row r="51" spans="1:9" x14ac:dyDescent="0.2">
      <c r="A51" s="56"/>
      <c r="B51" s="48" t="e">
        <f t="shared" si="7"/>
        <v>#VALUE!</v>
      </c>
      <c r="C51" s="45"/>
      <c r="D51" s="46"/>
      <c r="E51" s="6">
        <f t="shared" si="1"/>
        <v>0</v>
      </c>
      <c r="F51" s="6">
        <f t="shared" si="8"/>
        <v>0</v>
      </c>
      <c r="G51" s="6">
        <f t="shared" si="5"/>
        <v>0</v>
      </c>
      <c r="H51" s="47">
        <f t="shared" si="0"/>
        <v>0</v>
      </c>
      <c r="I51" s="56"/>
    </row>
    <row r="52" spans="1:9" x14ac:dyDescent="0.2">
      <c r="A52" s="56"/>
      <c r="B52" s="48" t="e">
        <f t="shared" si="7"/>
        <v>#VALUE!</v>
      </c>
      <c r="C52" s="45"/>
      <c r="D52" s="46"/>
      <c r="E52" s="6">
        <f t="shared" si="1"/>
        <v>0</v>
      </c>
      <c r="F52" s="6">
        <f t="shared" si="8"/>
        <v>0</v>
      </c>
      <c r="G52" s="6">
        <f t="shared" si="5"/>
        <v>0</v>
      </c>
      <c r="H52" s="47">
        <f t="shared" si="0"/>
        <v>0</v>
      </c>
      <c r="I52" s="56"/>
    </row>
    <row r="53" spans="1:9" x14ac:dyDescent="0.2">
      <c r="A53" s="56"/>
      <c r="B53" s="48" t="e">
        <f t="shared" si="7"/>
        <v>#VALUE!</v>
      </c>
      <c r="C53" s="45"/>
      <c r="D53" s="46"/>
      <c r="E53" s="6">
        <f t="shared" si="1"/>
        <v>0</v>
      </c>
      <c r="F53" s="6">
        <f t="shared" si="8"/>
        <v>0</v>
      </c>
      <c r="G53" s="6">
        <f t="shared" si="5"/>
        <v>0</v>
      </c>
      <c r="H53" s="47">
        <f t="shared" si="0"/>
        <v>0</v>
      </c>
      <c r="I53" s="56"/>
    </row>
    <row r="54" spans="1:9" x14ac:dyDescent="0.2">
      <c r="A54" s="56"/>
      <c r="B54" s="48" t="e">
        <f t="shared" si="7"/>
        <v>#VALUE!</v>
      </c>
      <c r="C54" s="45"/>
      <c r="D54" s="46"/>
      <c r="E54" s="6">
        <f t="shared" si="1"/>
        <v>0</v>
      </c>
      <c r="F54" s="6">
        <f t="shared" si="8"/>
        <v>0</v>
      </c>
      <c r="G54" s="6">
        <f t="shared" si="5"/>
        <v>0</v>
      </c>
      <c r="H54" s="47">
        <f t="shared" si="0"/>
        <v>0</v>
      </c>
      <c r="I54" s="56"/>
    </row>
    <row r="55" spans="1:9" x14ac:dyDescent="0.2">
      <c r="A55" s="56"/>
      <c r="B55" s="48" t="e">
        <f t="shared" si="7"/>
        <v>#VALUE!</v>
      </c>
      <c r="C55" s="45"/>
      <c r="D55" s="46"/>
      <c r="E55" s="6">
        <f t="shared" si="1"/>
        <v>0</v>
      </c>
      <c r="F55" s="6">
        <f t="shared" si="8"/>
        <v>0</v>
      </c>
      <c r="G55" s="6">
        <f t="shared" si="5"/>
        <v>0</v>
      </c>
      <c r="H55" s="47">
        <f t="shared" si="0"/>
        <v>0</v>
      </c>
      <c r="I55" s="56"/>
    </row>
    <row r="56" spans="1:9" x14ac:dyDescent="0.2">
      <c r="A56" s="56"/>
      <c r="B56" s="48" t="e">
        <f t="shared" si="7"/>
        <v>#VALUE!</v>
      </c>
      <c r="C56" s="45"/>
      <c r="D56" s="46"/>
      <c r="E56" s="6">
        <f t="shared" si="1"/>
        <v>0</v>
      </c>
      <c r="F56" s="6">
        <f t="shared" si="8"/>
        <v>0</v>
      </c>
      <c r="G56" s="6">
        <f t="shared" si="5"/>
        <v>0</v>
      </c>
      <c r="H56" s="47">
        <f t="shared" si="0"/>
        <v>0</v>
      </c>
      <c r="I56" s="56"/>
    </row>
    <row r="57" spans="1:9" x14ac:dyDescent="0.2">
      <c r="A57" s="56"/>
      <c r="B57" s="48" t="e">
        <f t="shared" si="7"/>
        <v>#VALUE!</v>
      </c>
      <c r="C57" s="45"/>
      <c r="D57" s="46"/>
      <c r="E57" s="6">
        <f t="shared" si="1"/>
        <v>0</v>
      </c>
      <c r="F57" s="6">
        <f t="shared" si="8"/>
        <v>0</v>
      </c>
      <c r="G57" s="6">
        <f t="shared" si="5"/>
        <v>0</v>
      </c>
      <c r="H57" s="47">
        <f t="shared" si="0"/>
        <v>0</v>
      </c>
      <c r="I57" s="56"/>
    </row>
    <row r="58" spans="1:9" x14ac:dyDescent="0.2">
      <c r="A58" s="56"/>
      <c r="B58" s="48" t="e">
        <f t="shared" si="7"/>
        <v>#VALUE!</v>
      </c>
      <c r="C58" s="45"/>
      <c r="D58" s="46"/>
      <c r="E58" s="6">
        <f t="shared" si="1"/>
        <v>0</v>
      </c>
      <c r="F58" s="6">
        <f>D58-E58</f>
        <v>0</v>
      </c>
      <c r="G58" s="6">
        <f t="shared" si="5"/>
        <v>0</v>
      </c>
      <c r="H58" s="47">
        <f t="shared" si="0"/>
        <v>0</v>
      </c>
      <c r="I58" s="56"/>
    </row>
    <row r="59" spans="1:9" x14ac:dyDescent="0.2">
      <c r="A59" s="56"/>
      <c r="B59" s="48" t="e">
        <f t="shared" si="7"/>
        <v>#VALUE!</v>
      </c>
      <c r="C59" s="45"/>
      <c r="D59" s="46"/>
      <c r="E59" s="6">
        <f t="shared" si="1"/>
        <v>0</v>
      </c>
      <c r="F59" s="6">
        <f>D59-E59</f>
        <v>0</v>
      </c>
      <c r="G59" s="6">
        <f t="shared" si="5"/>
        <v>0</v>
      </c>
      <c r="H59" s="47">
        <f t="shared" si="0"/>
        <v>0</v>
      </c>
      <c r="I59" s="56"/>
    </row>
    <row r="60" spans="1:9" x14ac:dyDescent="0.2">
      <c r="A60" s="56"/>
      <c r="B60" s="48" t="e">
        <f t="shared" si="7"/>
        <v>#VALUE!</v>
      </c>
      <c r="C60" s="45"/>
      <c r="D60" s="46"/>
      <c r="E60" s="6">
        <f t="shared" si="1"/>
        <v>0</v>
      </c>
      <c r="F60" s="6">
        <f t="shared" ref="F60:F66" si="9">D60-E60</f>
        <v>0</v>
      </c>
      <c r="G60" s="6">
        <f t="shared" si="5"/>
        <v>0</v>
      </c>
      <c r="H60" s="47">
        <f t="shared" si="0"/>
        <v>0</v>
      </c>
      <c r="I60" s="56"/>
    </row>
    <row r="61" spans="1:9" x14ac:dyDescent="0.2">
      <c r="A61" s="56"/>
      <c r="B61" s="48" t="e">
        <f t="shared" si="7"/>
        <v>#VALUE!</v>
      </c>
      <c r="C61" s="45"/>
      <c r="D61" s="46"/>
      <c r="E61" s="6">
        <f t="shared" si="1"/>
        <v>0</v>
      </c>
      <c r="F61" s="6">
        <f t="shared" si="9"/>
        <v>0</v>
      </c>
      <c r="G61" s="6">
        <f t="shared" si="5"/>
        <v>0</v>
      </c>
      <c r="H61" s="47">
        <f t="shared" si="0"/>
        <v>0</v>
      </c>
      <c r="I61" s="56"/>
    </row>
    <row r="62" spans="1:9" x14ac:dyDescent="0.2">
      <c r="A62" s="56"/>
      <c r="B62" s="48" t="e">
        <f t="shared" si="7"/>
        <v>#VALUE!</v>
      </c>
      <c r="C62" s="45"/>
      <c r="D62" s="46"/>
      <c r="E62" s="6">
        <f t="shared" si="1"/>
        <v>0</v>
      </c>
      <c r="F62" s="6">
        <f t="shared" si="9"/>
        <v>0</v>
      </c>
      <c r="G62" s="6">
        <f t="shared" si="5"/>
        <v>0</v>
      </c>
      <c r="H62" s="47">
        <f t="shared" si="0"/>
        <v>0</v>
      </c>
      <c r="I62" s="56"/>
    </row>
    <row r="63" spans="1:9" x14ac:dyDescent="0.2">
      <c r="A63" s="56"/>
      <c r="B63" s="48" t="e">
        <f t="shared" si="7"/>
        <v>#VALUE!</v>
      </c>
      <c r="C63" s="45"/>
      <c r="D63" s="46"/>
      <c r="E63" s="6">
        <f t="shared" si="1"/>
        <v>0</v>
      </c>
      <c r="F63" s="6">
        <f t="shared" si="9"/>
        <v>0</v>
      </c>
      <c r="G63" s="6">
        <f t="shared" si="5"/>
        <v>0</v>
      </c>
      <c r="H63" s="47">
        <f t="shared" si="0"/>
        <v>0</v>
      </c>
      <c r="I63" s="56"/>
    </row>
    <row r="64" spans="1:9" x14ac:dyDescent="0.2">
      <c r="A64" s="56"/>
      <c r="B64" s="48" t="e">
        <f t="shared" si="7"/>
        <v>#VALUE!</v>
      </c>
      <c r="C64" s="45"/>
      <c r="D64" s="46"/>
      <c r="E64" s="6">
        <f t="shared" si="1"/>
        <v>0</v>
      </c>
      <c r="F64" s="6">
        <f t="shared" si="9"/>
        <v>0</v>
      </c>
      <c r="G64" s="6">
        <f t="shared" si="5"/>
        <v>0</v>
      </c>
      <c r="H64" s="47">
        <f t="shared" si="0"/>
        <v>0</v>
      </c>
      <c r="I64" s="56"/>
    </row>
    <row r="65" spans="1:9" x14ac:dyDescent="0.2">
      <c r="A65" s="56"/>
      <c r="B65" s="48" t="e">
        <f t="shared" si="7"/>
        <v>#VALUE!</v>
      </c>
      <c r="C65" s="45"/>
      <c r="D65" s="46"/>
      <c r="E65" s="6">
        <f t="shared" si="1"/>
        <v>0</v>
      </c>
      <c r="F65" s="6">
        <f t="shared" si="9"/>
        <v>0</v>
      </c>
      <c r="G65" s="6">
        <f t="shared" si="5"/>
        <v>0</v>
      </c>
      <c r="H65" s="47">
        <f t="shared" si="0"/>
        <v>0</v>
      </c>
      <c r="I65" s="56"/>
    </row>
    <row r="66" spans="1:9" x14ac:dyDescent="0.2">
      <c r="A66" s="56"/>
      <c r="B66" s="48" t="e">
        <f t="shared" si="7"/>
        <v>#VALUE!</v>
      </c>
      <c r="C66" s="45"/>
      <c r="D66" s="46"/>
      <c r="E66" s="6">
        <f t="shared" si="1"/>
        <v>0</v>
      </c>
      <c r="F66" s="6">
        <f t="shared" si="9"/>
        <v>0</v>
      </c>
      <c r="G66" s="6">
        <f t="shared" si="5"/>
        <v>0</v>
      </c>
      <c r="H66" s="47">
        <f t="shared" si="0"/>
        <v>0</v>
      </c>
      <c r="I66" s="56"/>
    </row>
    <row r="67" spans="1:9" x14ac:dyDescent="0.2">
      <c r="A67" s="56"/>
      <c r="B67" s="48" t="e">
        <f t="shared" si="7"/>
        <v>#VALUE!</v>
      </c>
      <c r="C67" s="45"/>
      <c r="D67" s="46"/>
      <c r="E67" s="6">
        <f t="shared" si="1"/>
        <v>0</v>
      </c>
      <c r="F67" s="6">
        <f>D67-E67</f>
        <v>0</v>
      </c>
      <c r="G67" s="6">
        <f t="shared" si="5"/>
        <v>0</v>
      </c>
      <c r="H67" s="47">
        <f t="shared" si="0"/>
        <v>0</v>
      </c>
      <c r="I67" s="56"/>
    </row>
    <row r="68" spans="1:9" x14ac:dyDescent="0.2">
      <c r="A68" s="56"/>
      <c r="B68" s="48" t="e">
        <f t="shared" si="7"/>
        <v>#VALUE!</v>
      </c>
      <c r="C68" s="45"/>
      <c r="D68" s="46"/>
      <c r="E68" s="6">
        <f t="shared" si="1"/>
        <v>0</v>
      </c>
      <c r="F68" s="6">
        <f>D68-E68</f>
        <v>0</v>
      </c>
      <c r="G68" s="6">
        <f t="shared" si="5"/>
        <v>0</v>
      </c>
      <c r="H68" s="47">
        <f t="shared" si="0"/>
        <v>0</v>
      </c>
      <c r="I68" s="56"/>
    </row>
    <row r="69" spans="1:9" x14ac:dyDescent="0.2">
      <c r="A69" s="56"/>
      <c r="B69" s="48" t="e">
        <f t="shared" si="7"/>
        <v>#VALUE!</v>
      </c>
      <c r="C69" s="45"/>
      <c r="D69" s="46"/>
      <c r="E69" s="6">
        <f t="shared" si="1"/>
        <v>0</v>
      </c>
      <c r="F69" s="6">
        <f>D69-E69</f>
        <v>0</v>
      </c>
      <c r="G69" s="6">
        <f t="shared" si="5"/>
        <v>0</v>
      </c>
      <c r="H69" s="47">
        <f t="shared" si="0"/>
        <v>0</v>
      </c>
      <c r="I69" s="56"/>
    </row>
    <row r="70" spans="1:9" x14ac:dyDescent="0.2">
      <c r="A70" s="56"/>
      <c r="B70" s="48" t="e">
        <f t="shared" si="7"/>
        <v>#VALUE!</v>
      </c>
      <c r="C70" s="45"/>
      <c r="D70" s="46"/>
      <c r="E70" s="6">
        <f t="shared" si="1"/>
        <v>0</v>
      </c>
      <c r="F70" s="6">
        <f>D70-E70</f>
        <v>0</v>
      </c>
      <c r="G70" s="6">
        <f t="shared" si="5"/>
        <v>0</v>
      </c>
      <c r="H70" s="47">
        <f t="shared" si="0"/>
        <v>0</v>
      </c>
      <c r="I70" s="56"/>
    </row>
    <row r="71" spans="1:9" x14ac:dyDescent="0.2">
      <c r="A71" s="56"/>
      <c r="B71" s="48" t="e">
        <f t="shared" si="7"/>
        <v>#VALUE!</v>
      </c>
      <c r="C71" s="45"/>
      <c r="D71" s="46"/>
      <c r="E71" s="6">
        <f t="shared" si="1"/>
        <v>0</v>
      </c>
      <c r="F71" s="6">
        <f>D71-E71</f>
        <v>0</v>
      </c>
      <c r="G71" s="6">
        <f t="shared" si="5"/>
        <v>0</v>
      </c>
      <c r="H71" s="47">
        <f t="shared" si="0"/>
        <v>0</v>
      </c>
      <c r="I71" s="56"/>
    </row>
    <row r="72" spans="1:9" x14ac:dyDescent="0.2">
      <c r="A72" s="56"/>
      <c r="B72" s="48" t="e">
        <f t="shared" si="7"/>
        <v>#VALUE!</v>
      </c>
      <c r="C72" s="45"/>
      <c r="D72" s="46"/>
      <c r="E72" s="6">
        <f t="shared" si="1"/>
        <v>0</v>
      </c>
      <c r="F72" s="6">
        <f t="shared" ref="F72:F77" si="10">D72-E72</f>
        <v>0</v>
      </c>
      <c r="G72" s="6">
        <f t="shared" si="5"/>
        <v>0</v>
      </c>
      <c r="H72" s="47">
        <f t="shared" si="0"/>
        <v>0</v>
      </c>
      <c r="I72" s="56"/>
    </row>
    <row r="73" spans="1:9" x14ac:dyDescent="0.2">
      <c r="A73" s="56"/>
      <c r="B73" s="48" t="e">
        <f t="shared" si="7"/>
        <v>#VALUE!</v>
      </c>
      <c r="C73" s="45"/>
      <c r="D73" s="46"/>
      <c r="E73" s="6">
        <f t="shared" si="1"/>
        <v>0</v>
      </c>
      <c r="F73" s="6">
        <f t="shared" si="10"/>
        <v>0</v>
      </c>
      <c r="G73" s="6">
        <f t="shared" si="5"/>
        <v>0</v>
      </c>
      <c r="H73" s="47">
        <f t="shared" si="0"/>
        <v>0</v>
      </c>
      <c r="I73" s="56"/>
    </row>
    <row r="74" spans="1:9" x14ac:dyDescent="0.2">
      <c r="A74" s="56"/>
      <c r="B74" s="48" t="e">
        <f t="shared" si="7"/>
        <v>#VALUE!</v>
      </c>
      <c r="C74" s="45"/>
      <c r="D74" s="46"/>
      <c r="E74" s="6">
        <f t="shared" si="1"/>
        <v>0</v>
      </c>
      <c r="F74" s="6">
        <f t="shared" si="10"/>
        <v>0</v>
      </c>
      <c r="G74" s="6">
        <f t="shared" si="5"/>
        <v>0</v>
      </c>
      <c r="H74" s="47">
        <f t="shared" si="0"/>
        <v>0</v>
      </c>
      <c r="I74" s="56"/>
    </row>
    <row r="75" spans="1:9" x14ac:dyDescent="0.2">
      <c r="A75" s="56"/>
      <c r="B75" s="48" t="e">
        <f t="shared" si="7"/>
        <v>#VALUE!</v>
      </c>
      <c r="C75" s="45"/>
      <c r="D75" s="46"/>
      <c r="E75" s="6">
        <f t="shared" si="1"/>
        <v>0</v>
      </c>
      <c r="F75" s="6">
        <f t="shared" si="10"/>
        <v>0</v>
      </c>
      <c r="G75" s="6">
        <f t="shared" si="5"/>
        <v>0</v>
      </c>
      <c r="H75" s="47">
        <f t="shared" si="0"/>
        <v>0</v>
      </c>
      <c r="I75" s="56"/>
    </row>
    <row r="76" spans="1:9" x14ac:dyDescent="0.2">
      <c r="A76" s="56"/>
      <c r="B76" s="48" t="e">
        <f t="shared" si="7"/>
        <v>#VALUE!</v>
      </c>
      <c r="C76" s="45"/>
      <c r="D76" s="46"/>
      <c r="E76" s="6">
        <f t="shared" si="1"/>
        <v>0</v>
      </c>
      <c r="F76" s="6">
        <f t="shared" si="10"/>
        <v>0</v>
      </c>
      <c r="G76" s="6">
        <f t="shared" si="5"/>
        <v>0</v>
      </c>
      <c r="H76" s="47">
        <f t="shared" si="0"/>
        <v>0</v>
      </c>
      <c r="I76" s="56"/>
    </row>
    <row r="77" spans="1:9" x14ac:dyDescent="0.2">
      <c r="A77" s="56"/>
      <c r="B77" s="48" t="e">
        <f t="shared" si="7"/>
        <v>#VALUE!</v>
      </c>
      <c r="C77" s="45"/>
      <c r="D77" s="46"/>
      <c r="E77" s="6">
        <f t="shared" si="1"/>
        <v>0</v>
      </c>
      <c r="F77" s="6">
        <f t="shared" si="10"/>
        <v>0</v>
      </c>
      <c r="G77" s="6">
        <f t="shared" si="5"/>
        <v>0</v>
      </c>
      <c r="H77" s="47">
        <f t="shared" ref="H77:H140" si="11">G77+I77+J77</f>
        <v>0</v>
      </c>
      <c r="I77" s="56"/>
    </row>
    <row r="78" spans="1:9" x14ac:dyDescent="0.2">
      <c r="A78" s="56"/>
      <c r="B78" s="48" t="e">
        <f t="shared" si="7"/>
        <v>#VALUE!</v>
      </c>
      <c r="C78" s="45"/>
      <c r="D78" s="46"/>
      <c r="E78" s="6">
        <f t="shared" ref="E78:E141" si="12">G77*(C78/1200)</f>
        <v>0</v>
      </c>
      <c r="F78" s="6">
        <f>D78-E78</f>
        <v>0</v>
      </c>
      <c r="G78" s="6">
        <f t="shared" si="5"/>
        <v>0</v>
      </c>
      <c r="H78" s="47">
        <f t="shared" si="11"/>
        <v>0</v>
      </c>
      <c r="I78" s="56"/>
    </row>
    <row r="79" spans="1:9" x14ac:dyDescent="0.2">
      <c r="A79" s="56"/>
      <c r="B79" s="48" t="e">
        <f t="shared" si="7"/>
        <v>#VALUE!</v>
      </c>
      <c r="C79" s="45"/>
      <c r="D79" s="46"/>
      <c r="E79" s="6">
        <f t="shared" si="12"/>
        <v>0</v>
      </c>
      <c r="F79" s="6">
        <f>D79-E79</f>
        <v>0</v>
      </c>
      <c r="G79" s="6">
        <f t="shared" si="5"/>
        <v>0</v>
      </c>
      <c r="H79" s="47">
        <f t="shared" si="11"/>
        <v>0</v>
      </c>
      <c r="I79" s="56"/>
    </row>
    <row r="80" spans="1:9" x14ac:dyDescent="0.2">
      <c r="A80" s="56"/>
      <c r="B80" s="48" t="e">
        <f t="shared" si="7"/>
        <v>#VALUE!</v>
      </c>
      <c r="C80" s="45"/>
      <c r="D80" s="46"/>
      <c r="E80" s="6">
        <f t="shared" si="12"/>
        <v>0</v>
      </c>
      <c r="F80" s="6">
        <f>D80-E80</f>
        <v>0</v>
      </c>
      <c r="G80" s="6">
        <f t="shared" si="5"/>
        <v>0</v>
      </c>
      <c r="H80" s="47">
        <f t="shared" si="11"/>
        <v>0</v>
      </c>
      <c r="I80" s="56"/>
    </row>
    <row r="81" spans="1:9" x14ac:dyDescent="0.2">
      <c r="A81" s="56"/>
      <c r="B81" s="48" t="e">
        <f t="shared" si="7"/>
        <v>#VALUE!</v>
      </c>
      <c r="C81" s="45"/>
      <c r="D81" s="46"/>
      <c r="E81" s="6">
        <f t="shared" si="12"/>
        <v>0</v>
      </c>
      <c r="F81" s="6">
        <f t="shared" ref="F81:F144" si="13">D81-E81</f>
        <v>0</v>
      </c>
      <c r="G81" s="6">
        <f t="shared" si="5"/>
        <v>0</v>
      </c>
      <c r="H81" s="47">
        <f t="shared" si="11"/>
        <v>0</v>
      </c>
      <c r="I81" s="56"/>
    </row>
    <row r="82" spans="1:9" x14ac:dyDescent="0.2">
      <c r="A82" s="56"/>
      <c r="B82" s="48" t="e">
        <f t="shared" si="7"/>
        <v>#VALUE!</v>
      </c>
      <c r="C82" s="45"/>
      <c r="D82" s="46"/>
      <c r="E82" s="6">
        <f t="shared" si="12"/>
        <v>0</v>
      </c>
      <c r="F82" s="6">
        <f t="shared" si="13"/>
        <v>0</v>
      </c>
      <c r="G82" s="6">
        <f>G81-F82</f>
        <v>0</v>
      </c>
      <c r="H82" s="47">
        <f t="shared" si="11"/>
        <v>0</v>
      </c>
      <c r="I82" s="56"/>
    </row>
    <row r="83" spans="1:9" x14ac:dyDescent="0.2">
      <c r="A83" s="56"/>
      <c r="B83" s="48" t="e">
        <f t="shared" si="7"/>
        <v>#VALUE!</v>
      </c>
      <c r="C83" s="45"/>
      <c r="D83" s="46"/>
      <c r="E83" s="6">
        <f t="shared" si="12"/>
        <v>0</v>
      </c>
      <c r="F83" s="6">
        <f t="shared" si="13"/>
        <v>0</v>
      </c>
      <c r="G83" s="6">
        <f t="shared" si="5"/>
        <v>0</v>
      </c>
      <c r="H83" s="47">
        <f t="shared" si="11"/>
        <v>0</v>
      </c>
      <c r="I83" s="56"/>
    </row>
    <row r="84" spans="1:9" x14ac:dyDescent="0.2">
      <c r="A84" s="56"/>
      <c r="B84" s="48" t="e">
        <f t="shared" si="7"/>
        <v>#VALUE!</v>
      </c>
      <c r="C84" s="45"/>
      <c r="D84" s="46"/>
      <c r="E84" s="6">
        <f t="shared" si="12"/>
        <v>0</v>
      </c>
      <c r="F84" s="6">
        <f t="shared" si="13"/>
        <v>0</v>
      </c>
      <c r="G84" s="6">
        <f t="shared" si="5"/>
        <v>0</v>
      </c>
      <c r="H84" s="47">
        <f t="shared" si="11"/>
        <v>0</v>
      </c>
      <c r="I84" s="56"/>
    </row>
    <row r="85" spans="1:9" x14ac:dyDescent="0.2">
      <c r="A85" s="56"/>
      <c r="B85" s="48" t="e">
        <f t="shared" si="7"/>
        <v>#VALUE!</v>
      </c>
      <c r="C85" s="45"/>
      <c r="D85" s="46"/>
      <c r="E85" s="6">
        <f t="shared" si="12"/>
        <v>0</v>
      </c>
      <c r="F85" s="6">
        <f t="shared" si="13"/>
        <v>0</v>
      </c>
      <c r="G85" s="6">
        <f t="shared" si="5"/>
        <v>0</v>
      </c>
      <c r="H85" s="47">
        <f t="shared" si="11"/>
        <v>0</v>
      </c>
      <c r="I85" s="56"/>
    </row>
    <row r="86" spans="1:9" x14ac:dyDescent="0.2">
      <c r="A86" s="56"/>
      <c r="B86" s="48" t="e">
        <f t="shared" si="7"/>
        <v>#VALUE!</v>
      </c>
      <c r="C86" s="45"/>
      <c r="D86" s="46"/>
      <c r="E86" s="6">
        <f t="shared" si="12"/>
        <v>0</v>
      </c>
      <c r="F86" s="6">
        <f t="shared" si="13"/>
        <v>0</v>
      </c>
      <c r="G86" s="6">
        <f t="shared" ref="G86:G149" si="14">G85-F86</f>
        <v>0</v>
      </c>
      <c r="H86" s="47">
        <f t="shared" si="11"/>
        <v>0</v>
      </c>
      <c r="I86" s="56"/>
    </row>
    <row r="87" spans="1:9" x14ac:dyDescent="0.2">
      <c r="A87" s="56"/>
      <c r="B87" s="48" t="e">
        <f t="shared" si="7"/>
        <v>#VALUE!</v>
      </c>
      <c r="C87" s="45"/>
      <c r="D87" s="46"/>
      <c r="E87" s="6">
        <f t="shared" si="12"/>
        <v>0</v>
      </c>
      <c r="F87" s="6">
        <f t="shared" si="13"/>
        <v>0</v>
      </c>
      <c r="G87" s="6">
        <f t="shared" si="14"/>
        <v>0</v>
      </c>
      <c r="H87" s="47">
        <f t="shared" si="11"/>
        <v>0</v>
      </c>
      <c r="I87" s="56"/>
    </row>
    <row r="88" spans="1:9" x14ac:dyDescent="0.2">
      <c r="A88" s="56"/>
      <c r="B88" s="48" t="e">
        <f t="shared" si="7"/>
        <v>#VALUE!</v>
      </c>
      <c r="C88" s="45"/>
      <c r="D88" s="46"/>
      <c r="E88" s="6">
        <f t="shared" si="12"/>
        <v>0</v>
      </c>
      <c r="F88" s="6">
        <f t="shared" si="13"/>
        <v>0</v>
      </c>
      <c r="G88" s="6">
        <f t="shared" si="14"/>
        <v>0</v>
      </c>
      <c r="H88" s="47">
        <f t="shared" si="11"/>
        <v>0</v>
      </c>
      <c r="I88" s="56"/>
    </row>
    <row r="89" spans="1:9" x14ac:dyDescent="0.2">
      <c r="A89" s="56"/>
      <c r="B89" s="48" t="e">
        <f t="shared" si="7"/>
        <v>#VALUE!</v>
      </c>
      <c r="C89" s="45"/>
      <c r="D89" s="46"/>
      <c r="E89" s="6">
        <f t="shared" si="12"/>
        <v>0</v>
      </c>
      <c r="F89" s="6">
        <f t="shared" si="13"/>
        <v>0</v>
      </c>
      <c r="G89" s="6">
        <f t="shared" si="14"/>
        <v>0</v>
      </c>
      <c r="H89" s="47">
        <f t="shared" si="11"/>
        <v>0</v>
      </c>
      <c r="I89" s="56"/>
    </row>
    <row r="90" spans="1:9" x14ac:dyDescent="0.2">
      <c r="A90" s="56"/>
      <c r="B90" s="48" t="e">
        <f t="shared" ref="B90:B153" si="15">DATE(YEAR(B89),MONTH(B89)+1,DAY(B89))</f>
        <v>#VALUE!</v>
      </c>
      <c r="C90" s="45"/>
      <c r="D90" s="46"/>
      <c r="E90" s="6">
        <f t="shared" si="12"/>
        <v>0</v>
      </c>
      <c r="F90" s="6">
        <f t="shared" si="13"/>
        <v>0</v>
      </c>
      <c r="G90" s="6">
        <f t="shared" si="14"/>
        <v>0</v>
      </c>
      <c r="H90" s="47">
        <f t="shared" si="11"/>
        <v>0</v>
      </c>
      <c r="I90" s="56"/>
    </row>
    <row r="91" spans="1:9" x14ac:dyDescent="0.2">
      <c r="A91" s="56"/>
      <c r="B91" s="48" t="e">
        <f t="shared" si="15"/>
        <v>#VALUE!</v>
      </c>
      <c r="C91" s="45"/>
      <c r="D91" s="46"/>
      <c r="E91" s="6">
        <f t="shared" si="12"/>
        <v>0</v>
      </c>
      <c r="F91" s="6">
        <f t="shared" si="13"/>
        <v>0</v>
      </c>
      <c r="G91" s="6">
        <f t="shared" si="14"/>
        <v>0</v>
      </c>
      <c r="H91" s="47">
        <f t="shared" si="11"/>
        <v>0</v>
      </c>
      <c r="I91" s="56"/>
    </row>
    <row r="92" spans="1:9" x14ac:dyDescent="0.2">
      <c r="A92" s="56"/>
      <c r="B92" s="48" t="e">
        <f t="shared" si="15"/>
        <v>#VALUE!</v>
      </c>
      <c r="C92" s="45"/>
      <c r="D92" s="46"/>
      <c r="E92" s="6">
        <f t="shared" si="12"/>
        <v>0</v>
      </c>
      <c r="F92" s="6">
        <f t="shared" si="13"/>
        <v>0</v>
      </c>
      <c r="G92" s="6">
        <f t="shared" si="14"/>
        <v>0</v>
      </c>
      <c r="H92" s="47">
        <f t="shared" si="11"/>
        <v>0</v>
      </c>
      <c r="I92" s="56"/>
    </row>
    <row r="93" spans="1:9" x14ac:dyDescent="0.2">
      <c r="A93" s="56"/>
      <c r="B93" s="48" t="e">
        <f t="shared" si="15"/>
        <v>#VALUE!</v>
      </c>
      <c r="C93" s="45"/>
      <c r="D93" s="46"/>
      <c r="E93" s="6">
        <f t="shared" si="12"/>
        <v>0</v>
      </c>
      <c r="F93" s="6">
        <f t="shared" si="13"/>
        <v>0</v>
      </c>
      <c r="G93" s="6">
        <f t="shared" si="14"/>
        <v>0</v>
      </c>
      <c r="H93" s="47">
        <f t="shared" si="11"/>
        <v>0</v>
      </c>
      <c r="I93" s="56"/>
    </row>
    <row r="94" spans="1:9" x14ac:dyDescent="0.2">
      <c r="A94" s="56"/>
      <c r="B94" s="48" t="e">
        <f t="shared" si="15"/>
        <v>#VALUE!</v>
      </c>
      <c r="C94" s="45"/>
      <c r="D94" s="46"/>
      <c r="E94" s="6">
        <f t="shared" si="12"/>
        <v>0</v>
      </c>
      <c r="F94" s="6">
        <f t="shared" si="13"/>
        <v>0</v>
      </c>
      <c r="G94" s="6">
        <f t="shared" si="14"/>
        <v>0</v>
      </c>
      <c r="H94" s="47">
        <f t="shared" si="11"/>
        <v>0</v>
      </c>
      <c r="I94" s="56"/>
    </row>
    <row r="95" spans="1:9" x14ac:dyDescent="0.2">
      <c r="A95" s="56"/>
      <c r="B95" s="48" t="e">
        <f t="shared" si="15"/>
        <v>#VALUE!</v>
      </c>
      <c r="C95" s="45"/>
      <c r="D95" s="46"/>
      <c r="E95" s="6">
        <f t="shared" si="12"/>
        <v>0</v>
      </c>
      <c r="F95" s="6">
        <f t="shared" si="13"/>
        <v>0</v>
      </c>
      <c r="G95" s="6">
        <f t="shared" si="14"/>
        <v>0</v>
      </c>
      <c r="H95" s="47">
        <f t="shared" si="11"/>
        <v>0</v>
      </c>
      <c r="I95" s="56"/>
    </row>
    <row r="96" spans="1:9" x14ac:dyDescent="0.2">
      <c r="A96" s="56"/>
      <c r="B96" s="48" t="e">
        <f t="shared" si="15"/>
        <v>#VALUE!</v>
      </c>
      <c r="C96" s="45"/>
      <c r="D96" s="46"/>
      <c r="E96" s="6">
        <f t="shared" si="12"/>
        <v>0</v>
      </c>
      <c r="F96" s="6">
        <f t="shared" si="13"/>
        <v>0</v>
      </c>
      <c r="G96" s="6">
        <f t="shared" si="14"/>
        <v>0</v>
      </c>
      <c r="H96" s="47">
        <f t="shared" si="11"/>
        <v>0</v>
      </c>
      <c r="I96" s="56"/>
    </row>
    <row r="97" spans="1:9" x14ac:dyDescent="0.2">
      <c r="A97" s="56"/>
      <c r="B97" s="48" t="e">
        <f t="shared" si="15"/>
        <v>#VALUE!</v>
      </c>
      <c r="C97" s="45"/>
      <c r="D97" s="46"/>
      <c r="E97" s="6">
        <f t="shared" si="12"/>
        <v>0</v>
      </c>
      <c r="F97" s="6">
        <f t="shared" si="13"/>
        <v>0</v>
      </c>
      <c r="G97" s="6">
        <f t="shared" si="14"/>
        <v>0</v>
      </c>
      <c r="H97" s="47">
        <f t="shared" si="11"/>
        <v>0</v>
      </c>
      <c r="I97" s="56"/>
    </row>
    <row r="98" spans="1:9" x14ac:dyDescent="0.2">
      <c r="A98" s="56"/>
      <c r="B98" s="48" t="e">
        <f t="shared" si="15"/>
        <v>#VALUE!</v>
      </c>
      <c r="C98" s="45"/>
      <c r="D98" s="46"/>
      <c r="E98" s="6">
        <f t="shared" si="12"/>
        <v>0</v>
      </c>
      <c r="F98" s="6">
        <f t="shared" si="13"/>
        <v>0</v>
      </c>
      <c r="G98" s="6">
        <f t="shared" si="14"/>
        <v>0</v>
      </c>
      <c r="H98" s="47">
        <f t="shared" si="11"/>
        <v>0</v>
      </c>
      <c r="I98" s="56"/>
    </row>
    <row r="99" spans="1:9" x14ac:dyDescent="0.2">
      <c r="A99" s="56"/>
      <c r="B99" s="48" t="e">
        <f t="shared" si="15"/>
        <v>#VALUE!</v>
      </c>
      <c r="C99" s="45"/>
      <c r="D99" s="46"/>
      <c r="E99" s="6">
        <f t="shared" si="12"/>
        <v>0</v>
      </c>
      <c r="F99" s="6">
        <f t="shared" si="13"/>
        <v>0</v>
      </c>
      <c r="G99" s="6">
        <f t="shared" si="14"/>
        <v>0</v>
      </c>
      <c r="H99" s="47">
        <f t="shared" si="11"/>
        <v>0</v>
      </c>
      <c r="I99" s="56"/>
    </row>
    <row r="100" spans="1:9" x14ac:dyDescent="0.2">
      <c r="A100" s="56"/>
      <c r="B100" s="48" t="e">
        <f t="shared" si="15"/>
        <v>#VALUE!</v>
      </c>
      <c r="C100" s="45"/>
      <c r="D100" s="46"/>
      <c r="E100" s="6">
        <f t="shared" si="12"/>
        <v>0</v>
      </c>
      <c r="F100" s="6">
        <f t="shared" si="13"/>
        <v>0</v>
      </c>
      <c r="G100" s="6">
        <f t="shared" si="14"/>
        <v>0</v>
      </c>
      <c r="H100" s="47">
        <f t="shared" si="11"/>
        <v>0</v>
      </c>
      <c r="I100" s="56"/>
    </row>
    <row r="101" spans="1:9" x14ac:dyDescent="0.2">
      <c r="A101" s="56"/>
      <c r="B101" s="48" t="e">
        <f t="shared" si="15"/>
        <v>#VALUE!</v>
      </c>
      <c r="C101" s="45"/>
      <c r="D101" s="46"/>
      <c r="E101" s="6">
        <f t="shared" si="12"/>
        <v>0</v>
      </c>
      <c r="F101" s="6">
        <f t="shared" si="13"/>
        <v>0</v>
      </c>
      <c r="G101" s="6">
        <f t="shared" si="14"/>
        <v>0</v>
      </c>
      <c r="H101" s="47">
        <f t="shared" si="11"/>
        <v>0</v>
      </c>
      <c r="I101" s="56"/>
    </row>
    <row r="102" spans="1:9" x14ac:dyDescent="0.2">
      <c r="A102" s="56"/>
      <c r="B102" s="48" t="e">
        <f t="shared" si="15"/>
        <v>#VALUE!</v>
      </c>
      <c r="C102" s="45"/>
      <c r="D102" s="46"/>
      <c r="E102" s="6">
        <f t="shared" si="12"/>
        <v>0</v>
      </c>
      <c r="F102" s="6">
        <f t="shared" si="13"/>
        <v>0</v>
      </c>
      <c r="G102" s="6">
        <f t="shared" si="14"/>
        <v>0</v>
      </c>
      <c r="H102" s="47">
        <f t="shared" si="11"/>
        <v>0</v>
      </c>
      <c r="I102" s="56"/>
    </row>
    <row r="103" spans="1:9" x14ac:dyDescent="0.2">
      <c r="A103" s="56"/>
      <c r="B103" s="48" t="e">
        <f t="shared" si="15"/>
        <v>#VALUE!</v>
      </c>
      <c r="C103" s="45"/>
      <c r="D103" s="46"/>
      <c r="E103" s="6">
        <f t="shared" si="12"/>
        <v>0</v>
      </c>
      <c r="F103" s="6">
        <f t="shared" si="13"/>
        <v>0</v>
      </c>
      <c r="G103" s="6">
        <f t="shared" si="14"/>
        <v>0</v>
      </c>
      <c r="H103" s="47">
        <f t="shared" si="11"/>
        <v>0</v>
      </c>
      <c r="I103" s="56"/>
    </row>
    <row r="104" spans="1:9" x14ac:dyDescent="0.2">
      <c r="A104" s="56"/>
      <c r="B104" s="48" t="e">
        <f t="shared" si="15"/>
        <v>#VALUE!</v>
      </c>
      <c r="C104" s="45"/>
      <c r="D104" s="46"/>
      <c r="E104" s="6">
        <f t="shared" si="12"/>
        <v>0</v>
      </c>
      <c r="F104" s="6">
        <f t="shared" si="13"/>
        <v>0</v>
      </c>
      <c r="G104" s="6">
        <f t="shared" si="14"/>
        <v>0</v>
      </c>
      <c r="H104" s="47">
        <f t="shared" si="11"/>
        <v>0</v>
      </c>
      <c r="I104" s="56"/>
    </row>
    <row r="105" spans="1:9" x14ac:dyDescent="0.2">
      <c r="A105" s="56"/>
      <c r="B105" s="48" t="e">
        <f t="shared" si="15"/>
        <v>#VALUE!</v>
      </c>
      <c r="C105" s="45"/>
      <c r="D105" s="46"/>
      <c r="E105" s="6">
        <f t="shared" si="12"/>
        <v>0</v>
      </c>
      <c r="F105" s="6">
        <f t="shared" si="13"/>
        <v>0</v>
      </c>
      <c r="G105" s="6">
        <f t="shared" si="14"/>
        <v>0</v>
      </c>
      <c r="H105" s="47">
        <f t="shared" si="11"/>
        <v>0</v>
      </c>
      <c r="I105" s="56"/>
    </row>
    <row r="106" spans="1:9" x14ac:dyDescent="0.2">
      <c r="A106" s="56"/>
      <c r="B106" s="48" t="e">
        <f t="shared" si="15"/>
        <v>#VALUE!</v>
      </c>
      <c r="C106" s="45"/>
      <c r="D106" s="46"/>
      <c r="E106" s="6">
        <f t="shared" si="12"/>
        <v>0</v>
      </c>
      <c r="F106" s="6">
        <f t="shared" si="13"/>
        <v>0</v>
      </c>
      <c r="G106" s="6">
        <f t="shared" si="14"/>
        <v>0</v>
      </c>
      <c r="H106" s="47">
        <f t="shared" si="11"/>
        <v>0</v>
      </c>
      <c r="I106" s="56"/>
    </row>
    <row r="107" spans="1:9" x14ac:dyDescent="0.2">
      <c r="A107" s="56"/>
      <c r="B107" s="48" t="e">
        <f t="shared" si="15"/>
        <v>#VALUE!</v>
      </c>
      <c r="C107" s="45"/>
      <c r="D107" s="46"/>
      <c r="E107" s="6">
        <f t="shared" si="12"/>
        <v>0</v>
      </c>
      <c r="F107" s="6">
        <f t="shared" si="13"/>
        <v>0</v>
      </c>
      <c r="G107" s="6">
        <f t="shared" si="14"/>
        <v>0</v>
      </c>
      <c r="H107" s="47">
        <f t="shared" si="11"/>
        <v>0</v>
      </c>
      <c r="I107" s="56"/>
    </row>
    <row r="108" spans="1:9" x14ac:dyDescent="0.2">
      <c r="A108" s="56"/>
      <c r="B108" s="48" t="e">
        <f t="shared" si="15"/>
        <v>#VALUE!</v>
      </c>
      <c r="C108" s="45"/>
      <c r="D108" s="46"/>
      <c r="E108" s="6">
        <f t="shared" si="12"/>
        <v>0</v>
      </c>
      <c r="F108" s="6">
        <f t="shared" si="13"/>
        <v>0</v>
      </c>
      <c r="G108" s="6">
        <f t="shared" si="14"/>
        <v>0</v>
      </c>
      <c r="H108" s="47">
        <f t="shared" si="11"/>
        <v>0</v>
      </c>
      <c r="I108" s="56"/>
    </row>
    <row r="109" spans="1:9" x14ac:dyDescent="0.2">
      <c r="A109" s="56"/>
      <c r="B109" s="48" t="e">
        <f t="shared" si="15"/>
        <v>#VALUE!</v>
      </c>
      <c r="C109" s="45"/>
      <c r="D109" s="46"/>
      <c r="E109" s="6">
        <f t="shared" si="12"/>
        <v>0</v>
      </c>
      <c r="F109" s="6">
        <f t="shared" si="13"/>
        <v>0</v>
      </c>
      <c r="G109" s="6">
        <f t="shared" si="14"/>
        <v>0</v>
      </c>
      <c r="H109" s="47">
        <f t="shared" si="11"/>
        <v>0</v>
      </c>
      <c r="I109" s="56"/>
    </row>
    <row r="110" spans="1:9" x14ac:dyDescent="0.2">
      <c r="A110" s="56"/>
      <c r="B110" s="48" t="e">
        <f t="shared" si="15"/>
        <v>#VALUE!</v>
      </c>
      <c r="C110" s="45"/>
      <c r="D110" s="46"/>
      <c r="E110" s="6">
        <f t="shared" si="12"/>
        <v>0</v>
      </c>
      <c r="F110" s="6">
        <f t="shared" si="13"/>
        <v>0</v>
      </c>
      <c r="G110" s="6">
        <f t="shared" si="14"/>
        <v>0</v>
      </c>
      <c r="H110" s="47">
        <f t="shared" si="11"/>
        <v>0</v>
      </c>
      <c r="I110" s="56"/>
    </row>
    <row r="111" spans="1:9" x14ac:dyDescent="0.2">
      <c r="A111" s="56"/>
      <c r="B111" s="48" t="e">
        <f t="shared" si="15"/>
        <v>#VALUE!</v>
      </c>
      <c r="C111" s="45"/>
      <c r="D111" s="46"/>
      <c r="E111" s="6">
        <f t="shared" si="12"/>
        <v>0</v>
      </c>
      <c r="F111" s="6">
        <f t="shared" si="13"/>
        <v>0</v>
      </c>
      <c r="G111" s="6">
        <f t="shared" si="14"/>
        <v>0</v>
      </c>
      <c r="H111" s="47">
        <f t="shared" si="11"/>
        <v>0</v>
      </c>
      <c r="I111" s="56"/>
    </row>
    <row r="112" spans="1:9" x14ac:dyDescent="0.2">
      <c r="A112" s="56"/>
      <c r="B112" s="48" t="e">
        <f t="shared" si="15"/>
        <v>#VALUE!</v>
      </c>
      <c r="C112" s="45"/>
      <c r="D112" s="46"/>
      <c r="E112" s="6">
        <f t="shared" si="12"/>
        <v>0</v>
      </c>
      <c r="F112" s="6">
        <f t="shared" si="13"/>
        <v>0</v>
      </c>
      <c r="G112" s="6">
        <f t="shared" si="14"/>
        <v>0</v>
      </c>
      <c r="H112" s="47">
        <f t="shared" si="11"/>
        <v>0</v>
      </c>
      <c r="I112" s="56"/>
    </row>
    <row r="113" spans="1:9" x14ac:dyDescent="0.2">
      <c r="A113" s="56"/>
      <c r="B113" s="48" t="e">
        <f t="shared" si="15"/>
        <v>#VALUE!</v>
      </c>
      <c r="C113" s="45"/>
      <c r="D113" s="46"/>
      <c r="E113" s="6">
        <f t="shared" si="12"/>
        <v>0</v>
      </c>
      <c r="F113" s="6">
        <f t="shared" si="13"/>
        <v>0</v>
      </c>
      <c r="G113" s="6">
        <f t="shared" si="14"/>
        <v>0</v>
      </c>
      <c r="H113" s="47">
        <f t="shared" si="11"/>
        <v>0</v>
      </c>
      <c r="I113" s="56"/>
    </row>
    <row r="114" spans="1:9" x14ac:dyDescent="0.2">
      <c r="A114" s="56"/>
      <c r="B114" s="48" t="e">
        <f t="shared" si="15"/>
        <v>#VALUE!</v>
      </c>
      <c r="C114" s="45"/>
      <c r="D114" s="46"/>
      <c r="E114" s="6">
        <f t="shared" si="12"/>
        <v>0</v>
      </c>
      <c r="F114" s="6">
        <f t="shared" si="13"/>
        <v>0</v>
      </c>
      <c r="G114" s="6">
        <f t="shared" si="14"/>
        <v>0</v>
      </c>
      <c r="H114" s="47">
        <f t="shared" si="11"/>
        <v>0</v>
      </c>
      <c r="I114" s="56"/>
    </row>
    <row r="115" spans="1:9" x14ac:dyDescent="0.2">
      <c r="A115" s="56"/>
      <c r="B115" s="48" t="e">
        <f t="shared" si="15"/>
        <v>#VALUE!</v>
      </c>
      <c r="C115" s="45"/>
      <c r="D115" s="46"/>
      <c r="E115" s="6">
        <f t="shared" si="12"/>
        <v>0</v>
      </c>
      <c r="F115" s="6">
        <f t="shared" si="13"/>
        <v>0</v>
      </c>
      <c r="G115" s="6">
        <f t="shared" si="14"/>
        <v>0</v>
      </c>
      <c r="H115" s="47">
        <f t="shared" si="11"/>
        <v>0</v>
      </c>
      <c r="I115" s="56"/>
    </row>
    <row r="116" spans="1:9" x14ac:dyDescent="0.2">
      <c r="A116" s="56"/>
      <c r="B116" s="48" t="e">
        <f t="shared" si="15"/>
        <v>#VALUE!</v>
      </c>
      <c r="C116" s="45"/>
      <c r="D116" s="46"/>
      <c r="E116" s="6">
        <f t="shared" si="12"/>
        <v>0</v>
      </c>
      <c r="F116" s="6">
        <f t="shared" si="13"/>
        <v>0</v>
      </c>
      <c r="G116" s="6">
        <f t="shared" si="14"/>
        <v>0</v>
      </c>
      <c r="H116" s="47">
        <f t="shared" si="11"/>
        <v>0</v>
      </c>
      <c r="I116" s="56"/>
    </row>
    <row r="117" spans="1:9" x14ac:dyDescent="0.2">
      <c r="A117" s="56"/>
      <c r="B117" s="48" t="e">
        <f t="shared" si="15"/>
        <v>#VALUE!</v>
      </c>
      <c r="C117" s="45"/>
      <c r="D117" s="46"/>
      <c r="E117" s="6">
        <f t="shared" si="12"/>
        <v>0</v>
      </c>
      <c r="F117" s="6">
        <f t="shared" si="13"/>
        <v>0</v>
      </c>
      <c r="G117" s="6">
        <f t="shared" si="14"/>
        <v>0</v>
      </c>
      <c r="H117" s="47">
        <f t="shared" si="11"/>
        <v>0</v>
      </c>
      <c r="I117" s="56"/>
    </row>
    <row r="118" spans="1:9" x14ac:dyDescent="0.2">
      <c r="A118" s="56"/>
      <c r="B118" s="48" t="e">
        <f t="shared" si="15"/>
        <v>#VALUE!</v>
      </c>
      <c r="C118" s="45"/>
      <c r="D118" s="46"/>
      <c r="E118" s="6">
        <f t="shared" si="12"/>
        <v>0</v>
      </c>
      <c r="F118" s="6">
        <f t="shared" si="13"/>
        <v>0</v>
      </c>
      <c r="G118" s="6">
        <f t="shared" si="14"/>
        <v>0</v>
      </c>
      <c r="H118" s="47">
        <f t="shared" si="11"/>
        <v>0</v>
      </c>
      <c r="I118" s="56"/>
    </row>
    <row r="119" spans="1:9" x14ac:dyDescent="0.2">
      <c r="A119" s="56"/>
      <c r="B119" s="48" t="e">
        <f t="shared" si="15"/>
        <v>#VALUE!</v>
      </c>
      <c r="C119" s="45"/>
      <c r="D119" s="46"/>
      <c r="E119" s="6">
        <f t="shared" si="12"/>
        <v>0</v>
      </c>
      <c r="F119" s="6">
        <f t="shared" si="13"/>
        <v>0</v>
      </c>
      <c r="G119" s="6">
        <f t="shared" si="14"/>
        <v>0</v>
      </c>
      <c r="H119" s="47">
        <f t="shared" si="11"/>
        <v>0</v>
      </c>
      <c r="I119" s="56"/>
    </row>
    <row r="120" spans="1:9" x14ac:dyDescent="0.2">
      <c r="A120" s="56"/>
      <c r="B120" s="48" t="e">
        <f t="shared" si="15"/>
        <v>#VALUE!</v>
      </c>
      <c r="C120" s="45"/>
      <c r="D120" s="46"/>
      <c r="E120" s="6">
        <f t="shared" si="12"/>
        <v>0</v>
      </c>
      <c r="F120" s="6">
        <f t="shared" si="13"/>
        <v>0</v>
      </c>
      <c r="G120" s="6">
        <f t="shared" si="14"/>
        <v>0</v>
      </c>
      <c r="H120" s="47">
        <f t="shared" si="11"/>
        <v>0</v>
      </c>
      <c r="I120" s="56"/>
    </row>
    <row r="121" spans="1:9" x14ac:dyDescent="0.2">
      <c r="A121" s="56"/>
      <c r="B121" s="48" t="e">
        <f t="shared" si="15"/>
        <v>#VALUE!</v>
      </c>
      <c r="C121" s="45"/>
      <c r="D121" s="46"/>
      <c r="E121" s="6">
        <f t="shared" si="12"/>
        <v>0</v>
      </c>
      <c r="F121" s="6">
        <f t="shared" si="13"/>
        <v>0</v>
      </c>
      <c r="G121" s="6">
        <f t="shared" si="14"/>
        <v>0</v>
      </c>
      <c r="H121" s="47">
        <f t="shared" si="11"/>
        <v>0</v>
      </c>
      <c r="I121" s="56"/>
    </row>
    <row r="122" spans="1:9" x14ac:dyDescent="0.2">
      <c r="A122" s="56"/>
      <c r="B122" s="48" t="e">
        <f t="shared" si="15"/>
        <v>#VALUE!</v>
      </c>
      <c r="C122" s="45"/>
      <c r="D122" s="46"/>
      <c r="E122" s="6">
        <f t="shared" si="12"/>
        <v>0</v>
      </c>
      <c r="F122" s="6">
        <f t="shared" si="13"/>
        <v>0</v>
      </c>
      <c r="G122" s="6">
        <f t="shared" si="14"/>
        <v>0</v>
      </c>
      <c r="H122" s="47">
        <f t="shared" si="11"/>
        <v>0</v>
      </c>
      <c r="I122" s="56"/>
    </row>
    <row r="123" spans="1:9" x14ac:dyDescent="0.2">
      <c r="A123" s="56"/>
      <c r="B123" s="48" t="e">
        <f t="shared" si="15"/>
        <v>#VALUE!</v>
      </c>
      <c r="C123" s="45"/>
      <c r="D123" s="46"/>
      <c r="E123" s="6">
        <f t="shared" si="12"/>
        <v>0</v>
      </c>
      <c r="F123" s="6">
        <f t="shared" si="13"/>
        <v>0</v>
      </c>
      <c r="G123" s="6">
        <f t="shared" si="14"/>
        <v>0</v>
      </c>
      <c r="H123" s="47">
        <f t="shared" si="11"/>
        <v>0</v>
      </c>
      <c r="I123" s="56"/>
    </row>
    <row r="124" spans="1:9" x14ac:dyDescent="0.2">
      <c r="A124" s="56"/>
      <c r="B124" s="48" t="e">
        <f t="shared" si="15"/>
        <v>#VALUE!</v>
      </c>
      <c r="C124" s="45"/>
      <c r="D124" s="46"/>
      <c r="E124" s="6">
        <f t="shared" si="12"/>
        <v>0</v>
      </c>
      <c r="F124" s="6">
        <f t="shared" si="13"/>
        <v>0</v>
      </c>
      <c r="G124" s="6">
        <f t="shared" si="14"/>
        <v>0</v>
      </c>
      <c r="H124" s="47">
        <f t="shared" si="11"/>
        <v>0</v>
      </c>
      <c r="I124" s="56"/>
    </row>
    <row r="125" spans="1:9" x14ac:dyDescent="0.2">
      <c r="A125" s="56"/>
      <c r="B125" s="48" t="e">
        <f t="shared" si="15"/>
        <v>#VALUE!</v>
      </c>
      <c r="C125" s="45"/>
      <c r="D125" s="46"/>
      <c r="E125" s="6">
        <f t="shared" si="12"/>
        <v>0</v>
      </c>
      <c r="F125" s="6">
        <f t="shared" si="13"/>
        <v>0</v>
      </c>
      <c r="G125" s="6">
        <f t="shared" si="14"/>
        <v>0</v>
      </c>
      <c r="H125" s="47">
        <f t="shared" si="11"/>
        <v>0</v>
      </c>
      <c r="I125" s="56"/>
    </row>
    <row r="126" spans="1:9" x14ac:dyDescent="0.2">
      <c r="A126" s="56"/>
      <c r="B126" s="48" t="e">
        <f t="shared" si="15"/>
        <v>#VALUE!</v>
      </c>
      <c r="C126" s="45"/>
      <c r="D126" s="46"/>
      <c r="E126" s="6">
        <f t="shared" si="12"/>
        <v>0</v>
      </c>
      <c r="F126" s="6">
        <f t="shared" si="13"/>
        <v>0</v>
      </c>
      <c r="G126" s="6">
        <f t="shared" si="14"/>
        <v>0</v>
      </c>
      <c r="H126" s="47">
        <f t="shared" si="11"/>
        <v>0</v>
      </c>
      <c r="I126" s="56"/>
    </row>
    <row r="127" spans="1:9" x14ac:dyDescent="0.2">
      <c r="A127" s="56"/>
      <c r="B127" s="48" t="e">
        <f t="shared" si="15"/>
        <v>#VALUE!</v>
      </c>
      <c r="C127" s="45"/>
      <c r="D127" s="46"/>
      <c r="E127" s="6">
        <f t="shared" si="12"/>
        <v>0</v>
      </c>
      <c r="F127" s="6">
        <f t="shared" si="13"/>
        <v>0</v>
      </c>
      <c r="G127" s="6">
        <f t="shared" si="14"/>
        <v>0</v>
      </c>
      <c r="H127" s="47">
        <f t="shared" si="11"/>
        <v>0</v>
      </c>
      <c r="I127" s="56"/>
    </row>
    <row r="128" spans="1:9" x14ac:dyDescent="0.2">
      <c r="A128" s="56"/>
      <c r="B128" s="48" t="e">
        <f t="shared" si="15"/>
        <v>#VALUE!</v>
      </c>
      <c r="C128" s="45"/>
      <c r="D128" s="46"/>
      <c r="E128" s="6">
        <f t="shared" si="12"/>
        <v>0</v>
      </c>
      <c r="F128" s="6">
        <f t="shared" si="13"/>
        <v>0</v>
      </c>
      <c r="G128" s="6">
        <f t="shared" si="14"/>
        <v>0</v>
      </c>
      <c r="H128" s="47">
        <f t="shared" si="11"/>
        <v>0</v>
      </c>
      <c r="I128" s="56"/>
    </row>
    <row r="129" spans="1:9" x14ac:dyDescent="0.2">
      <c r="A129" s="56"/>
      <c r="B129" s="48" t="e">
        <f t="shared" si="15"/>
        <v>#VALUE!</v>
      </c>
      <c r="C129" s="45"/>
      <c r="D129" s="46"/>
      <c r="E129" s="6">
        <f t="shared" si="12"/>
        <v>0</v>
      </c>
      <c r="F129" s="6">
        <f t="shared" si="13"/>
        <v>0</v>
      </c>
      <c r="G129" s="6">
        <f t="shared" si="14"/>
        <v>0</v>
      </c>
      <c r="H129" s="47">
        <f t="shared" si="11"/>
        <v>0</v>
      </c>
      <c r="I129" s="56"/>
    </row>
    <row r="130" spans="1:9" x14ac:dyDescent="0.2">
      <c r="A130" s="56"/>
      <c r="B130" s="48" t="e">
        <f t="shared" si="15"/>
        <v>#VALUE!</v>
      </c>
      <c r="C130" s="45"/>
      <c r="D130" s="46"/>
      <c r="E130" s="6">
        <f t="shared" si="12"/>
        <v>0</v>
      </c>
      <c r="F130" s="6">
        <f t="shared" si="13"/>
        <v>0</v>
      </c>
      <c r="G130" s="6">
        <f t="shared" si="14"/>
        <v>0</v>
      </c>
      <c r="H130" s="47">
        <f t="shared" si="11"/>
        <v>0</v>
      </c>
      <c r="I130" s="56"/>
    </row>
    <row r="131" spans="1:9" x14ac:dyDescent="0.2">
      <c r="A131" s="56"/>
      <c r="B131" s="48" t="e">
        <f t="shared" si="15"/>
        <v>#VALUE!</v>
      </c>
      <c r="C131" s="45"/>
      <c r="D131" s="46"/>
      <c r="E131" s="6">
        <f t="shared" si="12"/>
        <v>0</v>
      </c>
      <c r="F131" s="6">
        <f t="shared" si="13"/>
        <v>0</v>
      </c>
      <c r="G131" s="6">
        <f t="shared" si="14"/>
        <v>0</v>
      </c>
      <c r="H131" s="47">
        <f t="shared" si="11"/>
        <v>0</v>
      </c>
      <c r="I131" s="56"/>
    </row>
    <row r="132" spans="1:9" x14ac:dyDescent="0.2">
      <c r="A132" s="56"/>
      <c r="B132" s="48" t="e">
        <f t="shared" si="15"/>
        <v>#VALUE!</v>
      </c>
      <c r="C132" s="45"/>
      <c r="D132" s="46"/>
      <c r="E132" s="6">
        <f t="shared" si="12"/>
        <v>0</v>
      </c>
      <c r="F132" s="6">
        <f t="shared" si="13"/>
        <v>0</v>
      </c>
      <c r="G132" s="6">
        <f t="shared" si="14"/>
        <v>0</v>
      </c>
      <c r="H132" s="47">
        <f t="shared" si="11"/>
        <v>0</v>
      </c>
      <c r="I132" s="56"/>
    </row>
    <row r="133" spans="1:9" x14ac:dyDescent="0.2">
      <c r="A133" s="56"/>
      <c r="B133" s="48" t="e">
        <f t="shared" si="15"/>
        <v>#VALUE!</v>
      </c>
      <c r="C133" s="45"/>
      <c r="D133" s="46"/>
      <c r="E133" s="6">
        <f t="shared" si="12"/>
        <v>0</v>
      </c>
      <c r="F133" s="6">
        <f t="shared" si="13"/>
        <v>0</v>
      </c>
      <c r="G133" s="6">
        <f t="shared" si="14"/>
        <v>0</v>
      </c>
      <c r="H133" s="47">
        <f t="shared" si="11"/>
        <v>0</v>
      </c>
      <c r="I133" s="56"/>
    </row>
    <row r="134" spans="1:9" x14ac:dyDescent="0.2">
      <c r="A134" s="56"/>
      <c r="B134" s="48" t="e">
        <f t="shared" si="15"/>
        <v>#VALUE!</v>
      </c>
      <c r="C134" s="45"/>
      <c r="D134" s="46"/>
      <c r="E134" s="6">
        <f t="shared" si="12"/>
        <v>0</v>
      </c>
      <c r="F134" s="6">
        <f t="shared" si="13"/>
        <v>0</v>
      </c>
      <c r="G134" s="6">
        <f t="shared" si="14"/>
        <v>0</v>
      </c>
      <c r="H134" s="47">
        <f t="shared" si="11"/>
        <v>0</v>
      </c>
      <c r="I134" s="56"/>
    </row>
    <row r="135" spans="1:9" x14ac:dyDescent="0.2">
      <c r="A135" s="56"/>
      <c r="B135" s="48" t="e">
        <f t="shared" si="15"/>
        <v>#VALUE!</v>
      </c>
      <c r="C135" s="45"/>
      <c r="D135" s="46"/>
      <c r="E135" s="6">
        <f t="shared" si="12"/>
        <v>0</v>
      </c>
      <c r="F135" s="6">
        <f t="shared" si="13"/>
        <v>0</v>
      </c>
      <c r="G135" s="6">
        <f t="shared" si="14"/>
        <v>0</v>
      </c>
      <c r="H135" s="47">
        <f t="shared" si="11"/>
        <v>0</v>
      </c>
      <c r="I135" s="56"/>
    </row>
    <row r="136" spans="1:9" x14ac:dyDescent="0.2">
      <c r="A136" s="56"/>
      <c r="B136" s="48" t="e">
        <f t="shared" si="15"/>
        <v>#VALUE!</v>
      </c>
      <c r="C136" s="45"/>
      <c r="D136" s="46"/>
      <c r="E136" s="6">
        <f t="shared" si="12"/>
        <v>0</v>
      </c>
      <c r="F136" s="6">
        <f t="shared" si="13"/>
        <v>0</v>
      </c>
      <c r="G136" s="6">
        <f t="shared" si="14"/>
        <v>0</v>
      </c>
      <c r="H136" s="47">
        <f t="shared" si="11"/>
        <v>0</v>
      </c>
      <c r="I136" s="56"/>
    </row>
    <row r="137" spans="1:9" x14ac:dyDescent="0.2">
      <c r="A137" s="56"/>
      <c r="B137" s="48" t="e">
        <f t="shared" si="15"/>
        <v>#VALUE!</v>
      </c>
      <c r="C137" s="45"/>
      <c r="D137" s="46"/>
      <c r="E137" s="6">
        <f t="shared" si="12"/>
        <v>0</v>
      </c>
      <c r="F137" s="6">
        <f t="shared" si="13"/>
        <v>0</v>
      </c>
      <c r="G137" s="6">
        <f t="shared" si="14"/>
        <v>0</v>
      </c>
      <c r="H137" s="47">
        <f t="shared" si="11"/>
        <v>0</v>
      </c>
      <c r="I137" s="56"/>
    </row>
    <row r="138" spans="1:9" x14ac:dyDescent="0.2">
      <c r="A138" s="56"/>
      <c r="B138" s="48" t="e">
        <f t="shared" si="15"/>
        <v>#VALUE!</v>
      </c>
      <c r="C138" s="45"/>
      <c r="D138" s="46"/>
      <c r="E138" s="6">
        <f t="shared" si="12"/>
        <v>0</v>
      </c>
      <c r="F138" s="6">
        <f t="shared" si="13"/>
        <v>0</v>
      </c>
      <c r="G138" s="6">
        <f t="shared" si="14"/>
        <v>0</v>
      </c>
      <c r="H138" s="47">
        <f t="shared" si="11"/>
        <v>0</v>
      </c>
      <c r="I138" s="56"/>
    </row>
    <row r="139" spans="1:9" x14ac:dyDescent="0.2">
      <c r="A139" s="56"/>
      <c r="B139" s="48" t="e">
        <f t="shared" si="15"/>
        <v>#VALUE!</v>
      </c>
      <c r="C139" s="45"/>
      <c r="D139" s="46"/>
      <c r="E139" s="6">
        <f t="shared" si="12"/>
        <v>0</v>
      </c>
      <c r="F139" s="6">
        <f t="shared" si="13"/>
        <v>0</v>
      </c>
      <c r="G139" s="6">
        <f t="shared" si="14"/>
        <v>0</v>
      </c>
      <c r="H139" s="47">
        <f t="shared" si="11"/>
        <v>0</v>
      </c>
      <c r="I139" s="56"/>
    </row>
    <row r="140" spans="1:9" x14ac:dyDescent="0.2">
      <c r="A140" s="56"/>
      <c r="B140" s="48" t="e">
        <f t="shared" si="15"/>
        <v>#VALUE!</v>
      </c>
      <c r="C140" s="45"/>
      <c r="D140" s="46"/>
      <c r="E140" s="6">
        <f t="shared" si="12"/>
        <v>0</v>
      </c>
      <c r="F140" s="6">
        <f t="shared" si="13"/>
        <v>0</v>
      </c>
      <c r="G140" s="6">
        <f t="shared" si="14"/>
        <v>0</v>
      </c>
      <c r="H140" s="47">
        <f t="shared" si="11"/>
        <v>0</v>
      </c>
      <c r="I140" s="56"/>
    </row>
    <row r="141" spans="1:9" x14ac:dyDescent="0.2">
      <c r="A141" s="56"/>
      <c r="B141" s="48" t="e">
        <f t="shared" si="15"/>
        <v>#VALUE!</v>
      </c>
      <c r="C141" s="45"/>
      <c r="D141" s="46"/>
      <c r="E141" s="6">
        <f t="shared" si="12"/>
        <v>0</v>
      </c>
      <c r="F141" s="6">
        <f t="shared" si="13"/>
        <v>0</v>
      </c>
      <c r="G141" s="6">
        <f t="shared" si="14"/>
        <v>0</v>
      </c>
      <c r="H141" s="47">
        <f t="shared" ref="H141:H204" si="16">G141+I141+J141</f>
        <v>0</v>
      </c>
      <c r="I141" s="56"/>
    </row>
    <row r="142" spans="1:9" x14ac:dyDescent="0.2">
      <c r="A142" s="56"/>
      <c r="B142" s="48" t="e">
        <f t="shared" si="15"/>
        <v>#VALUE!</v>
      </c>
      <c r="C142" s="45"/>
      <c r="D142" s="46"/>
      <c r="E142" s="6">
        <f t="shared" ref="E142:E205" si="17">G141*(C142/1200)</f>
        <v>0</v>
      </c>
      <c r="F142" s="6">
        <f t="shared" si="13"/>
        <v>0</v>
      </c>
      <c r="G142" s="6">
        <f t="shared" si="14"/>
        <v>0</v>
      </c>
      <c r="H142" s="47">
        <f t="shared" si="16"/>
        <v>0</v>
      </c>
      <c r="I142" s="56"/>
    </row>
    <row r="143" spans="1:9" x14ac:dyDescent="0.2">
      <c r="A143" s="56"/>
      <c r="B143" s="48" t="e">
        <f t="shared" si="15"/>
        <v>#VALUE!</v>
      </c>
      <c r="C143" s="45"/>
      <c r="D143" s="46"/>
      <c r="E143" s="6">
        <f t="shared" si="17"/>
        <v>0</v>
      </c>
      <c r="F143" s="6">
        <f t="shared" si="13"/>
        <v>0</v>
      </c>
      <c r="G143" s="6">
        <f t="shared" si="14"/>
        <v>0</v>
      </c>
      <c r="H143" s="47">
        <f t="shared" si="16"/>
        <v>0</v>
      </c>
      <c r="I143" s="56"/>
    </row>
    <row r="144" spans="1:9" x14ac:dyDescent="0.2">
      <c r="A144" s="56"/>
      <c r="B144" s="48" t="e">
        <f t="shared" si="15"/>
        <v>#VALUE!</v>
      </c>
      <c r="C144" s="45"/>
      <c r="D144" s="46"/>
      <c r="E144" s="6">
        <f t="shared" si="17"/>
        <v>0</v>
      </c>
      <c r="F144" s="6">
        <f t="shared" si="13"/>
        <v>0</v>
      </c>
      <c r="G144" s="6">
        <f t="shared" si="14"/>
        <v>0</v>
      </c>
      <c r="H144" s="47">
        <f t="shared" si="16"/>
        <v>0</v>
      </c>
      <c r="I144" s="56"/>
    </row>
    <row r="145" spans="1:9" x14ac:dyDescent="0.2">
      <c r="A145" s="56"/>
      <c r="B145" s="48" t="e">
        <f t="shared" si="15"/>
        <v>#VALUE!</v>
      </c>
      <c r="C145" s="45"/>
      <c r="D145" s="46"/>
      <c r="E145" s="6">
        <f t="shared" si="17"/>
        <v>0</v>
      </c>
      <c r="F145" s="6">
        <f t="shared" ref="F145:F208" si="18">D145-E145</f>
        <v>0</v>
      </c>
      <c r="G145" s="6">
        <f t="shared" si="14"/>
        <v>0</v>
      </c>
      <c r="H145" s="47">
        <f t="shared" si="16"/>
        <v>0</v>
      </c>
      <c r="I145" s="56"/>
    </row>
    <row r="146" spans="1:9" x14ac:dyDescent="0.2">
      <c r="A146" s="56"/>
      <c r="B146" s="48" t="e">
        <f t="shared" si="15"/>
        <v>#VALUE!</v>
      </c>
      <c r="C146" s="45"/>
      <c r="D146" s="46"/>
      <c r="E146" s="6">
        <f t="shared" si="17"/>
        <v>0</v>
      </c>
      <c r="F146" s="6">
        <f t="shared" si="18"/>
        <v>0</v>
      </c>
      <c r="G146" s="6">
        <f t="shared" si="14"/>
        <v>0</v>
      </c>
      <c r="H146" s="47">
        <f t="shared" si="16"/>
        <v>0</v>
      </c>
      <c r="I146" s="56"/>
    </row>
    <row r="147" spans="1:9" x14ac:dyDescent="0.2">
      <c r="A147" s="56"/>
      <c r="B147" s="48" t="e">
        <f t="shared" si="15"/>
        <v>#VALUE!</v>
      </c>
      <c r="C147" s="45"/>
      <c r="D147" s="46"/>
      <c r="E147" s="6">
        <f t="shared" si="17"/>
        <v>0</v>
      </c>
      <c r="F147" s="6">
        <f t="shared" si="18"/>
        <v>0</v>
      </c>
      <c r="G147" s="6">
        <f t="shared" si="14"/>
        <v>0</v>
      </c>
      <c r="H147" s="47">
        <f t="shared" si="16"/>
        <v>0</v>
      </c>
      <c r="I147" s="56"/>
    </row>
    <row r="148" spans="1:9" x14ac:dyDescent="0.2">
      <c r="A148" s="56"/>
      <c r="B148" s="48" t="e">
        <f t="shared" si="15"/>
        <v>#VALUE!</v>
      </c>
      <c r="C148" s="45"/>
      <c r="D148" s="46"/>
      <c r="E148" s="6">
        <f t="shared" si="17"/>
        <v>0</v>
      </c>
      <c r="F148" s="6">
        <f t="shared" si="18"/>
        <v>0</v>
      </c>
      <c r="G148" s="6">
        <f t="shared" si="14"/>
        <v>0</v>
      </c>
      <c r="H148" s="47">
        <f t="shared" si="16"/>
        <v>0</v>
      </c>
      <c r="I148" s="56"/>
    </row>
    <row r="149" spans="1:9" x14ac:dyDescent="0.2">
      <c r="A149" s="56"/>
      <c r="B149" s="48" t="e">
        <f t="shared" si="15"/>
        <v>#VALUE!</v>
      </c>
      <c r="C149" s="45"/>
      <c r="D149" s="46"/>
      <c r="E149" s="6">
        <f t="shared" si="17"/>
        <v>0</v>
      </c>
      <c r="F149" s="6">
        <f t="shared" si="18"/>
        <v>0</v>
      </c>
      <c r="G149" s="6">
        <f t="shared" si="14"/>
        <v>0</v>
      </c>
      <c r="H149" s="47">
        <f t="shared" si="16"/>
        <v>0</v>
      </c>
      <c r="I149" s="56"/>
    </row>
    <row r="150" spans="1:9" x14ac:dyDescent="0.2">
      <c r="A150" s="56"/>
      <c r="B150" s="48" t="e">
        <f t="shared" si="15"/>
        <v>#VALUE!</v>
      </c>
      <c r="C150" s="45"/>
      <c r="D150" s="46"/>
      <c r="E150" s="6">
        <f t="shared" si="17"/>
        <v>0</v>
      </c>
      <c r="F150" s="6">
        <f t="shared" si="18"/>
        <v>0</v>
      </c>
      <c r="G150" s="6">
        <f t="shared" ref="G150:G213" si="19">G149-F150</f>
        <v>0</v>
      </c>
      <c r="H150" s="47">
        <f t="shared" si="16"/>
        <v>0</v>
      </c>
      <c r="I150" s="56"/>
    </row>
    <row r="151" spans="1:9" x14ac:dyDescent="0.2">
      <c r="A151" s="56"/>
      <c r="B151" s="48" t="e">
        <f t="shared" si="15"/>
        <v>#VALUE!</v>
      </c>
      <c r="C151" s="45"/>
      <c r="D151" s="46"/>
      <c r="E151" s="6">
        <f t="shared" si="17"/>
        <v>0</v>
      </c>
      <c r="F151" s="6">
        <f t="shared" si="18"/>
        <v>0</v>
      </c>
      <c r="G151" s="6">
        <f t="shared" si="19"/>
        <v>0</v>
      </c>
      <c r="H151" s="47">
        <f t="shared" si="16"/>
        <v>0</v>
      </c>
      <c r="I151" s="56"/>
    </row>
    <row r="152" spans="1:9" x14ac:dyDescent="0.2">
      <c r="A152" s="56"/>
      <c r="B152" s="48" t="e">
        <f t="shared" si="15"/>
        <v>#VALUE!</v>
      </c>
      <c r="C152" s="45"/>
      <c r="D152" s="46"/>
      <c r="E152" s="6">
        <f t="shared" si="17"/>
        <v>0</v>
      </c>
      <c r="F152" s="6">
        <f t="shared" si="18"/>
        <v>0</v>
      </c>
      <c r="G152" s="6">
        <f t="shared" si="19"/>
        <v>0</v>
      </c>
      <c r="H152" s="47">
        <f t="shared" si="16"/>
        <v>0</v>
      </c>
      <c r="I152" s="56"/>
    </row>
    <row r="153" spans="1:9" x14ac:dyDescent="0.2">
      <c r="A153" s="56"/>
      <c r="B153" s="48" t="e">
        <f t="shared" si="15"/>
        <v>#VALUE!</v>
      </c>
      <c r="C153" s="45"/>
      <c r="D153" s="46"/>
      <c r="E153" s="6">
        <f t="shared" si="17"/>
        <v>0</v>
      </c>
      <c r="F153" s="6">
        <f t="shared" si="18"/>
        <v>0</v>
      </c>
      <c r="G153" s="6">
        <f t="shared" si="19"/>
        <v>0</v>
      </c>
      <c r="H153" s="47">
        <f t="shared" si="16"/>
        <v>0</v>
      </c>
      <c r="I153" s="56"/>
    </row>
    <row r="154" spans="1:9" x14ac:dyDescent="0.2">
      <c r="A154" s="56"/>
      <c r="B154" s="48" t="e">
        <f t="shared" ref="B154:B217" si="20">DATE(YEAR(B153),MONTH(B153)+1,DAY(B153))</f>
        <v>#VALUE!</v>
      </c>
      <c r="C154" s="45"/>
      <c r="D154" s="46"/>
      <c r="E154" s="6">
        <f t="shared" si="17"/>
        <v>0</v>
      </c>
      <c r="F154" s="6">
        <f t="shared" si="18"/>
        <v>0</v>
      </c>
      <c r="G154" s="6">
        <f t="shared" si="19"/>
        <v>0</v>
      </c>
      <c r="H154" s="47">
        <f t="shared" si="16"/>
        <v>0</v>
      </c>
      <c r="I154" s="56"/>
    </row>
    <row r="155" spans="1:9" x14ac:dyDescent="0.2">
      <c r="A155" s="56"/>
      <c r="B155" s="48" t="e">
        <f t="shared" si="20"/>
        <v>#VALUE!</v>
      </c>
      <c r="C155" s="45"/>
      <c r="D155" s="46"/>
      <c r="E155" s="6">
        <f t="shared" si="17"/>
        <v>0</v>
      </c>
      <c r="F155" s="6">
        <f t="shared" si="18"/>
        <v>0</v>
      </c>
      <c r="G155" s="6">
        <f t="shared" si="19"/>
        <v>0</v>
      </c>
      <c r="H155" s="47">
        <f t="shared" si="16"/>
        <v>0</v>
      </c>
      <c r="I155" s="56"/>
    </row>
    <row r="156" spans="1:9" x14ac:dyDescent="0.2">
      <c r="A156" s="56"/>
      <c r="B156" s="48" t="e">
        <f t="shared" si="20"/>
        <v>#VALUE!</v>
      </c>
      <c r="C156" s="45"/>
      <c r="D156" s="46"/>
      <c r="E156" s="6">
        <f t="shared" si="17"/>
        <v>0</v>
      </c>
      <c r="F156" s="6">
        <f t="shared" si="18"/>
        <v>0</v>
      </c>
      <c r="G156" s="6">
        <f t="shared" si="19"/>
        <v>0</v>
      </c>
      <c r="H156" s="47">
        <f t="shared" si="16"/>
        <v>0</v>
      </c>
      <c r="I156" s="56"/>
    </row>
    <row r="157" spans="1:9" x14ac:dyDescent="0.2">
      <c r="A157" s="56"/>
      <c r="B157" s="48" t="e">
        <f t="shared" si="20"/>
        <v>#VALUE!</v>
      </c>
      <c r="C157" s="45"/>
      <c r="D157" s="46"/>
      <c r="E157" s="6">
        <f t="shared" si="17"/>
        <v>0</v>
      </c>
      <c r="F157" s="6">
        <f t="shared" si="18"/>
        <v>0</v>
      </c>
      <c r="G157" s="6">
        <f t="shared" si="19"/>
        <v>0</v>
      </c>
      <c r="H157" s="47">
        <f t="shared" si="16"/>
        <v>0</v>
      </c>
      <c r="I157" s="56"/>
    </row>
    <row r="158" spans="1:9" x14ac:dyDescent="0.2">
      <c r="A158" s="56"/>
      <c r="B158" s="48" t="e">
        <f t="shared" si="20"/>
        <v>#VALUE!</v>
      </c>
      <c r="C158" s="45"/>
      <c r="D158" s="46"/>
      <c r="E158" s="6">
        <f t="shared" si="17"/>
        <v>0</v>
      </c>
      <c r="F158" s="6">
        <f t="shared" si="18"/>
        <v>0</v>
      </c>
      <c r="G158" s="6">
        <f t="shared" si="19"/>
        <v>0</v>
      </c>
      <c r="H158" s="47">
        <f t="shared" si="16"/>
        <v>0</v>
      </c>
      <c r="I158" s="56"/>
    </row>
    <row r="159" spans="1:9" x14ac:dyDescent="0.2">
      <c r="A159" s="56"/>
      <c r="B159" s="48" t="e">
        <f t="shared" si="20"/>
        <v>#VALUE!</v>
      </c>
      <c r="C159" s="45"/>
      <c r="D159" s="46"/>
      <c r="E159" s="6">
        <f t="shared" si="17"/>
        <v>0</v>
      </c>
      <c r="F159" s="6">
        <f t="shared" si="18"/>
        <v>0</v>
      </c>
      <c r="G159" s="6">
        <f t="shared" si="19"/>
        <v>0</v>
      </c>
      <c r="H159" s="47">
        <f t="shared" si="16"/>
        <v>0</v>
      </c>
      <c r="I159" s="56"/>
    </row>
    <row r="160" spans="1:9" x14ac:dyDescent="0.2">
      <c r="A160" s="56"/>
      <c r="B160" s="48" t="e">
        <f t="shared" si="20"/>
        <v>#VALUE!</v>
      </c>
      <c r="C160" s="45"/>
      <c r="D160" s="46"/>
      <c r="E160" s="6">
        <f t="shared" si="17"/>
        <v>0</v>
      </c>
      <c r="F160" s="6">
        <f t="shared" si="18"/>
        <v>0</v>
      </c>
      <c r="G160" s="6">
        <f t="shared" si="19"/>
        <v>0</v>
      </c>
      <c r="H160" s="47">
        <f t="shared" si="16"/>
        <v>0</v>
      </c>
      <c r="I160" s="56"/>
    </row>
    <row r="161" spans="1:9" x14ac:dyDescent="0.2">
      <c r="A161" s="56"/>
      <c r="B161" s="48" t="e">
        <f t="shared" si="20"/>
        <v>#VALUE!</v>
      </c>
      <c r="C161" s="45"/>
      <c r="D161" s="46"/>
      <c r="E161" s="6">
        <f t="shared" si="17"/>
        <v>0</v>
      </c>
      <c r="F161" s="6">
        <f t="shared" si="18"/>
        <v>0</v>
      </c>
      <c r="G161" s="6">
        <f t="shared" si="19"/>
        <v>0</v>
      </c>
      <c r="H161" s="47">
        <f t="shared" si="16"/>
        <v>0</v>
      </c>
      <c r="I161" s="56"/>
    </row>
    <row r="162" spans="1:9" x14ac:dyDescent="0.2">
      <c r="A162" s="56"/>
      <c r="B162" s="48" t="e">
        <f t="shared" si="20"/>
        <v>#VALUE!</v>
      </c>
      <c r="C162" s="45"/>
      <c r="D162" s="46"/>
      <c r="E162" s="6">
        <f t="shared" si="17"/>
        <v>0</v>
      </c>
      <c r="F162" s="6">
        <f t="shared" si="18"/>
        <v>0</v>
      </c>
      <c r="G162" s="6">
        <f t="shared" si="19"/>
        <v>0</v>
      </c>
      <c r="H162" s="47">
        <f t="shared" si="16"/>
        <v>0</v>
      </c>
      <c r="I162" s="56"/>
    </row>
    <row r="163" spans="1:9" x14ac:dyDescent="0.2">
      <c r="A163" s="56"/>
      <c r="B163" s="48" t="e">
        <f t="shared" si="20"/>
        <v>#VALUE!</v>
      </c>
      <c r="C163" s="45"/>
      <c r="D163" s="46"/>
      <c r="E163" s="6">
        <f t="shared" si="17"/>
        <v>0</v>
      </c>
      <c r="F163" s="6">
        <f t="shared" si="18"/>
        <v>0</v>
      </c>
      <c r="G163" s="6">
        <f t="shared" si="19"/>
        <v>0</v>
      </c>
      <c r="H163" s="47">
        <f t="shared" si="16"/>
        <v>0</v>
      </c>
      <c r="I163" s="56"/>
    </row>
    <row r="164" spans="1:9" x14ac:dyDescent="0.2">
      <c r="A164" s="56"/>
      <c r="B164" s="48" t="e">
        <f t="shared" si="20"/>
        <v>#VALUE!</v>
      </c>
      <c r="C164" s="45"/>
      <c r="D164" s="46"/>
      <c r="E164" s="6">
        <f t="shared" si="17"/>
        <v>0</v>
      </c>
      <c r="F164" s="6">
        <f t="shared" si="18"/>
        <v>0</v>
      </c>
      <c r="G164" s="6">
        <f t="shared" si="19"/>
        <v>0</v>
      </c>
      <c r="H164" s="47">
        <f t="shared" si="16"/>
        <v>0</v>
      </c>
      <c r="I164" s="56"/>
    </row>
    <row r="165" spans="1:9" x14ac:dyDescent="0.2">
      <c r="A165" s="56"/>
      <c r="B165" s="48" t="e">
        <f t="shared" si="20"/>
        <v>#VALUE!</v>
      </c>
      <c r="C165" s="45"/>
      <c r="D165" s="46"/>
      <c r="E165" s="6">
        <f t="shared" si="17"/>
        <v>0</v>
      </c>
      <c r="F165" s="6">
        <f t="shared" si="18"/>
        <v>0</v>
      </c>
      <c r="G165" s="6">
        <f t="shared" si="19"/>
        <v>0</v>
      </c>
      <c r="H165" s="47">
        <f t="shared" si="16"/>
        <v>0</v>
      </c>
      <c r="I165" s="56"/>
    </row>
    <row r="166" spans="1:9" x14ac:dyDescent="0.2">
      <c r="A166" s="56"/>
      <c r="B166" s="48" t="e">
        <f t="shared" si="20"/>
        <v>#VALUE!</v>
      </c>
      <c r="C166" s="45"/>
      <c r="D166" s="46"/>
      <c r="E166" s="6">
        <f t="shared" si="17"/>
        <v>0</v>
      </c>
      <c r="F166" s="6">
        <f t="shared" si="18"/>
        <v>0</v>
      </c>
      <c r="G166" s="6">
        <f t="shared" si="19"/>
        <v>0</v>
      </c>
      <c r="H166" s="47">
        <f t="shared" si="16"/>
        <v>0</v>
      </c>
      <c r="I166" s="56"/>
    </row>
    <row r="167" spans="1:9" x14ac:dyDescent="0.2">
      <c r="A167" s="56"/>
      <c r="B167" s="48" t="e">
        <f t="shared" si="20"/>
        <v>#VALUE!</v>
      </c>
      <c r="C167" s="45"/>
      <c r="D167" s="46"/>
      <c r="E167" s="6">
        <f t="shared" si="17"/>
        <v>0</v>
      </c>
      <c r="F167" s="6">
        <f t="shared" si="18"/>
        <v>0</v>
      </c>
      <c r="G167" s="6">
        <f t="shared" si="19"/>
        <v>0</v>
      </c>
      <c r="H167" s="47">
        <f t="shared" si="16"/>
        <v>0</v>
      </c>
      <c r="I167" s="56"/>
    </row>
    <row r="168" spans="1:9" x14ac:dyDescent="0.2">
      <c r="A168" s="56"/>
      <c r="B168" s="48" t="e">
        <f t="shared" si="20"/>
        <v>#VALUE!</v>
      </c>
      <c r="C168" s="45"/>
      <c r="D168" s="46"/>
      <c r="E168" s="6">
        <f t="shared" si="17"/>
        <v>0</v>
      </c>
      <c r="F168" s="6">
        <f t="shared" si="18"/>
        <v>0</v>
      </c>
      <c r="G168" s="6">
        <f t="shared" si="19"/>
        <v>0</v>
      </c>
      <c r="H168" s="47">
        <f t="shared" si="16"/>
        <v>0</v>
      </c>
      <c r="I168" s="56"/>
    </row>
    <row r="169" spans="1:9" x14ac:dyDescent="0.2">
      <c r="A169" s="56"/>
      <c r="B169" s="48" t="e">
        <f t="shared" si="20"/>
        <v>#VALUE!</v>
      </c>
      <c r="C169" s="45"/>
      <c r="D169" s="46"/>
      <c r="E169" s="6">
        <f t="shared" si="17"/>
        <v>0</v>
      </c>
      <c r="F169" s="6">
        <f t="shared" si="18"/>
        <v>0</v>
      </c>
      <c r="G169" s="6">
        <f t="shared" si="19"/>
        <v>0</v>
      </c>
      <c r="H169" s="47">
        <f t="shared" si="16"/>
        <v>0</v>
      </c>
      <c r="I169" s="56"/>
    </row>
    <row r="170" spans="1:9" x14ac:dyDescent="0.2">
      <c r="A170" s="56"/>
      <c r="B170" s="48" t="e">
        <f t="shared" si="20"/>
        <v>#VALUE!</v>
      </c>
      <c r="C170" s="45"/>
      <c r="D170" s="46"/>
      <c r="E170" s="6">
        <f t="shared" si="17"/>
        <v>0</v>
      </c>
      <c r="F170" s="6">
        <f t="shared" si="18"/>
        <v>0</v>
      </c>
      <c r="G170" s="6">
        <f t="shared" si="19"/>
        <v>0</v>
      </c>
      <c r="H170" s="47">
        <f t="shared" si="16"/>
        <v>0</v>
      </c>
      <c r="I170" s="56"/>
    </row>
    <row r="171" spans="1:9" x14ac:dyDescent="0.2">
      <c r="A171" s="56"/>
      <c r="B171" s="48" t="e">
        <f t="shared" si="20"/>
        <v>#VALUE!</v>
      </c>
      <c r="C171" s="45"/>
      <c r="D171" s="46"/>
      <c r="E171" s="6">
        <f t="shared" si="17"/>
        <v>0</v>
      </c>
      <c r="F171" s="6">
        <f t="shared" si="18"/>
        <v>0</v>
      </c>
      <c r="G171" s="6">
        <f t="shared" si="19"/>
        <v>0</v>
      </c>
      <c r="H171" s="47">
        <f t="shared" si="16"/>
        <v>0</v>
      </c>
      <c r="I171" s="56"/>
    </row>
    <row r="172" spans="1:9" x14ac:dyDescent="0.2">
      <c r="A172" s="56"/>
      <c r="B172" s="48" t="e">
        <f t="shared" si="20"/>
        <v>#VALUE!</v>
      </c>
      <c r="C172" s="45"/>
      <c r="D172" s="46"/>
      <c r="E172" s="6">
        <f t="shared" si="17"/>
        <v>0</v>
      </c>
      <c r="F172" s="6">
        <f t="shared" si="18"/>
        <v>0</v>
      </c>
      <c r="G172" s="6">
        <f t="shared" si="19"/>
        <v>0</v>
      </c>
      <c r="H172" s="47">
        <f t="shared" si="16"/>
        <v>0</v>
      </c>
      <c r="I172" s="56"/>
    </row>
    <row r="173" spans="1:9" x14ac:dyDescent="0.2">
      <c r="A173" s="56"/>
      <c r="B173" s="48" t="e">
        <f t="shared" si="20"/>
        <v>#VALUE!</v>
      </c>
      <c r="C173" s="45"/>
      <c r="D173" s="46"/>
      <c r="E173" s="6">
        <f t="shared" si="17"/>
        <v>0</v>
      </c>
      <c r="F173" s="6">
        <f t="shared" si="18"/>
        <v>0</v>
      </c>
      <c r="G173" s="6">
        <f t="shared" si="19"/>
        <v>0</v>
      </c>
      <c r="H173" s="47">
        <f t="shared" si="16"/>
        <v>0</v>
      </c>
      <c r="I173" s="56"/>
    </row>
    <row r="174" spans="1:9" x14ac:dyDescent="0.2">
      <c r="A174" s="56"/>
      <c r="B174" s="48" t="e">
        <f t="shared" si="20"/>
        <v>#VALUE!</v>
      </c>
      <c r="C174" s="45"/>
      <c r="D174" s="46"/>
      <c r="E174" s="6">
        <f t="shared" si="17"/>
        <v>0</v>
      </c>
      <c r="F174" s="6">
        <f t="shared" si="18"/>
        <v>0</v>
      </c>
      <c r="G174" s="6">
        <f t="shared" si="19"/>
        <v>0</v>
      </c>
      <c r="H174" s="47">
        <f t="shared" si="16"/>
        <v>0</v>
      </c>
      <c r="I174" s="56"/>
    </row>
    <row r="175" spans="1:9" x14ac:dyDescent="0.2">
      <c r="A175" s="56"/>
      <c r="B175" s="48" t="e">
        <f t="shared" si="20"/>
        <v>#VALUE!</v>
      </c>
      <c r="C175" s="45"/>
      <c r="D175" s="46"/>
      <c r="E175" s="6">
        <f t="shared" si="17"/>
        <v>0</v>
      </c>
      <c r="F175" s="6">
        <f t="shared" si="18"/>
        <v>0</v>
      </c>
      <c r="G175" s="6">
        <f t="shared" si="19"/>
        <v>0</v>
      </c>
      <c r="H175" s="47">
        <f t="shared" si="16"/>
        <v>0</v>
      </c>
      <c r="I175" s="56"/>
    </row>
    <row r="176" spans="1:9" x14ac:dyDescent="0.2">
      <c r="A176" s="56"/>
      <c r="B176" s="48" t="e">
        <f t="shared" si="20"/>
        <v>#VALUE!</v>
      </c>
      <c r="C176" s="45"/>
      <c r="D176" s="46"/>
      <c r="E176" s="6">
        <f t="shared" si="17"/>
        <v>0</v>
      </c>
      <c r="F176" s="6">
        <f t="shared" si="18"/>
        <v>0</v>
      </c>
      <c r="G176" s="6">
        <f t="shared" si="19"/>
        <v>0</v>
      </c>
      <c r="H176" s="47">
        <f t="shared" si="16"/>
        <v>0</v>
      </c>
      <c r="I176" s="56"/>
    </row>
    <row r="177" spans="1:9" x14ac:dyDescent="0.2">
      <c r="A177" s="56"/>
      <c r="B177" s="48" t="e">
        <f t="shared" si="20"/>
        <v>#VALUE!</v>
      </c>
      <c r="C177" s="45"/>
      <c r="D177" s="46"/>
      <c r="E177" s="6">
        <f t="shared" si="17"/>
        <v>0</v>
      </c>
      <c r="F177" s="6">
        <f t="shared" si="18"/>
        <v>0</v>
      </c>
      <c r="G177" s="6">
        <f t="shared" si="19"/>
        <v>0</v>
      </c>
      <c r="H177" s="47">
        <f t="shared" si="16"/>
        <v>0</v>
      </c>
      <c r="I177" s="56"/>
    </row>
    <row r="178" spans="1:9" x14ac:dyDescent="0.2">
      <c r="A178" s="56"/>
      <c r="B178" s="48" t="e">
        <f t="shared" si="20"/>
        <v>#VALUE!</v>
      </c>
      <c r="C178" s="45"/>
      <c r="D178" s="46"/>
      <c r="E178" s="6">
        <f t="shared" si="17"/>
        <v>0</v>
      </c>
      <c r="F178" s="6">
        <f t="shared" si="18"/>
        <v>0</v>
      </c>
      <c r="G178" s="6">
        <f t="shared" si="19"/>
        <v>0</v>
      </c>
      <c r="H178" s="47">
        <f t="shared" si="16"/>
        <v>0</v>
      </c>
      <c r="I178" s="56"/>
    </row>
    <row r="179" spans="1:9" x14ac:dyDescent="0.2">
      <c r="A179" s="56"/>
      <c r="B179" s="48" t="e">
        <f t="shared" si="20"/>
        <v>#VALUE!</v>
      </c>
      <c r="C179" s="45"/>
      <c r="D179" s="46"/>
      <c r="E179" s="6">
        <f t="shared" si="17"/>
        <v>0</v>
      </c>
      <c r="F179" s="6">
        <f t="shared" si="18"/>
        <v>0</v>
      </c>
      <c r="G179" s="6">
        <f t="shared" si="19"/>
        <v>0</v>
      </c>
      <c r="H179" s="47">
        <f t="shared" si="16"/>
        <v>0</v>
      </c>
      <c r="I179" s="56"/>
    </row>
    <row r="180" spans="1:9" x14ac:dyDescent="0.2">
      <c r="A180" s="56"/>
      <c r="B180" s="48" t="e">
        <f t="shared" si="20"/>
        <v>#VALUE!</v>
      </c>
      <c r="C180" s="45"/>
      <c r="D180" s="46"/>
      <c r="E180" s="6">
        <f t="shared" si="17"/>
        <v>0</v>
      </c>
      <c r="F180" s="6">
        <f t="shared" si="18"/>
        <v>0</v>
      </c>
      <c r="G180" s="6">
        <f t="shared" si="19"/>
        <v>0</v>
      </c>
      <c r="H180" s="47">
        <f t="shared" si="16"/>
        <v>0</v>
      </c>
      <c r="I180" s="56"/>
    </row>
    <row r="181" spans="1:9" x14ac:dyDescent="0.2">
      <c r="A181" s="56"/>
      <c r="B181" s="48" t="e">
        <f t="shared" si="20"/>
        <v>#VALUE!</v>
      </c>
      <c r="C181" s="45"/>
      <c r="D181" s="46"/>
      <c r="E181" s="6">
        <f t="shared" si="17"/>
        <v>0</v>
      </c>
      <c r="F181" s="6">
        <f t="shared" si="18"/>
        <v>0</v>
      </c>
      <c r="G181" s="6">
        <f t="shared" si="19"/>
        <v>0</v>
      </c>
      <c r="H181" s="47">
        <f t="shared" si="16"/>
        <v>0</v>
      </c>
      <c r="I181" s="56"/>
    </row>
    <row r="182" spans="1:9" x14ac:dyDescent="0.2">
      <c r="A182" s="56"/>
      <c r="B182" s="48" t="e">
        <f t="shared" si="20"/>
        <v>#VALUE!</v>
      </c>
      <c r="C182" s="45"/>
      <c r="D182" s="46"/>
      <c r="E182" s="6">
        <f t="shared" si="17"/>
        <v>0</v>
      </c>
      <c r="F182" s="6">
        <f t="shared" si="18"/>
        <v>0</v>
      </c>
      <c r="G182" s="6">
        <f t="shared" si="19"/>
        <v>0</v>
      </c>
      <c r="H182" s="47">
        <f t="shared" si="16"/>
        <v>0</v>
      </c>
      <c r="I182" s="56"/>
    </row>
    <row r="183" spans="1:9" x14ac:dyDescent="0.2">
      <c r="A183" s="56"/>
      <c r="B183" s="48" t="e">
        <f t="shared" si="20"/>
        <v>#VALUE!</v>
      </c>
      <c r="C183" s="45"/>
      <c r="D183" s="46"/>
      <c r="E183" s="6">
        <f t="shared" si="17"/>
        <v>0</v>
      </c>
      <c r="F183" s="6">
        <f t="shared" si="18"/>
        <v>0</v>
      </c>
      <c r="G183" s="6">
        <f t="shared" si="19"/>
        <v>0</v>
      </c>
      <c r="H183" s="47">
        <f t="shared" si="16"/>
        <v>0</v>
      </c>
      <c r="I183" s="56"/>
    </row>
    <row r="184" spans="1:9" x14ac:dyDescent="0.2">
      <c r="A184" s="56"/>
      <c r="B184" s="48" t="e">
        <f t="shared" si="20"/>
        <v>#VALUE!</v>
      </c>
      <c r="C184" s="45"/>
      <c r="D184" s="46"/>
      <c r="E184" s="6">
        <f t="shared" si="17"/>
        <v>0</v>
      </c>
      <c r="F184" s="6">
        <f t="shared" si="18"/>
        <v>0</v>
      </c>
      <c r="G184" s="6">
        <f t="shared" si="19"/>
        <v>0</v>
      </c>
      <c r="H184" s="47">
        <f t="shared" si="16"/>
        <v>0</v>
      </c>
      <c r="I184" s="56"/>
    </row>
    <row r="185" spans="1:9" x14ac:dyDescent="0.2">
      <c r="A185" s="56"/>
      <c r="B185" s="48" t="e">
        <f t="shared" si="20"/>
        <v>#VALUE!</v>
      </c>
      <c r="C185" s="45"/>
      <c r="D185" s="46"/>
      <c r="E185" s="6">
        <f t="shared" si="17"/>
        <v>0</v>
      </c>
      <c r="F185" s="6">
        <f t="shared" si="18"/>
        <v>0</v>
      </c>
      <c r="G185" s="6">
        <f t="shared" si="19"/>
        <v>0</v>
      </c>
      <c r="H185" s="47">
        <f t="shared" si="16"/>
        <v>0</v>
      </c>
      <c r="I185" s="56"/>
    </row>
    <row r="186" spans="1:9" x14ac:dyDescent="0.2">
      <c r="A186" s="56"/>
      <c r="B186" s="48" t="e">
        <f t="shared" si="20"/>
        <v>#VALUE!</v>
      </c>
      <c r="C186" s="45"/>
      <c r="D186" s="46"/>
      <c r="E186" s="6">
        <f t="shared" si="17"/>
        <v>0</v>
      </c>
      <c r="F186" s="6">
        <f t="shared" si="18"/>
        <v>0</v>
      </c>
      <c r="G186" s="6">
        <f t="shared" si="19"/>
        <v>0</v>
      </c>
      <c r="H186" s="47">
        <f t="shared" si="16"/>
        <v>0</v>
      </c>
      <c r="I186" s="56"/>
    </row>
    <row r="187" spans="1:9" x14ac:dyDescent="0.2">
      <c r="A187" s="56"/>
      <c r="B187" s="48" t="e">
        <f t="shared" si="20"/>
        <v>#VALUE!</v>
      </c>
      <c r="C187" s="45"/>
      <c r="D187" s="46"/>
      <c r="E187" s="6">
        <f t="shared" si="17"/>
        <v>0</v>
      </c>
      <c r="F187" s="6">
        <f t="shared" si="18"/>
        <v>0</v>
      </c>
      <c r="G187" s="6">
        <f t="shared" si="19"/>
        <v>0</v>
      </c>
      <c r="H187" s="47">
        <f t="shared" si="16"/>
        <v>0</v>
      </c>
      <c r="I187" s="56"/>
    </row>
    <row r="188" spans="1:9" x14ac:dyDescent="0.2">
      <c r="A188" s="56"/>
      <c r="B188" s="48" t="e">
        <f t="shared" si="20"/>
        <v>#VALUE!</v>
      </c>
      <c r="C188" s="45"/>
      <c r="D188" s="46"/>
      <c r="E188" s="6">
        <f t="shared" si="17"/>
        <v>0</v>
      </c>
      <c r="F188" s="6">
        <f t="shared" si="18"/>
        <v>0</v>
      </c>
      <c r="G188" s="6">
        <f t="shared" si="19"/>
        <v>0</v>
      </c>
      <c r="H188" s="47">
        <f t="shared" si="16"/>
        <v>0</v>
      </c>
      <c r="I188" s="56"/>
    </row>
    <row r="189" spans="1:9" x14ac:dyDescent="0.2">
      <c r="A189" s="56"/>
      <c r="B189" s="48" t="e">
        <f t="shared" si="20"/>
        <v>#VALUE!</v>
      </c>
      <c r="C189" s="45"/>
      <c r="D189" s="46"/>
      <c r="E189" s="6">
        <f t="shared" si="17"/>
        <v>0</v>
      </c>
      <c r="F189" s="6">
        <f t="shared" si="18"/>
        <v>0</v>
      </c>
      <c r="G189" s="6">
        <f t="shared" si="19"/>
        <v>0</v>
      </c>
      <c r="H189" s="47">
        <f t="shared" si="16"/>
        <v>0</v>
      </c>
      <c r="I189" s="56"/>
    </row>
    <row r="190" spans="1:9" x14ac:dyDescent="0.2">
      <c r="A190" s="56"/>
      <c r="B190" s="48" t="e">
        <f t="shared" si="20"/>
        <v>#VALUE!</v>
      </c>
      <c r="C190" s="45"/>
      <c r="D190" s="46"/>
      <c r="E190" s="6">
        <f t="shared" si="17"/>
        <v>0</v>
      </c>
      <c r="F190" s="6">
        <f t="shared" si="18"/>
        <v>0</v>
      </c>
      <c r="G190" s="6">
        <f t="shared" si="19"/>
        <v>0</v>
      </c>
      <c r="H190" s="47">
        <f t="shared" si="16"/>
        <v>0</v>
      </c>
      <c r="I190" s="56"/>
    </row>
    <row r="191" spans="1:9" x14ac:dyDescent="0.2">
      <c r="A191" s="56"/>
      <c r="B191" s="48" t="e">
        <f t="shared" si="20"/>
        <v>#VALUE!</v>
      </c>
      <c r="C191" s="45"/>
      <c r="D191" s="46"/>
      <c r="E191" s="6">
        <f t="shared" si="17"/>
        <v>0</v>
      </c>
      <c r="F191" s="6">
        <f t="shared" si="18"/>
        <v>0</v>
      </c>
      <c r="G191" s="6">
        <f t="shared" si="19"/>
        <v>0</v>
      </c>
      <c r="H191" s="47">
        <f t="shared" si="16"/>
        <v>0</v>
      </c>
      <c r="I191" s="56"/>
    </row>
    <row r="192" spans="1:9" x14ac:dyDescent="0.2">
      <c r="A192" s="56"/>
      <c r="B192" s="48" t="e">
        <f t="shared" si="20"/>
        <v>#VALUE!</v>
      </c>
      <c r="C192" s="45"/>
      <c r="D192" s="46"/>
      <c r="E192" s="6">
        <f t="shared" si="17"/>
        <v>0</v>
      </c>
      <c r="F192" s="6">
        <f t="shared" si="18"/>
        <v>0</v>
      </c>
      <c r="G192" s="6">
        <f t="shared" si="19"/>
        <v>0</v>
      </c>
      <c r="H192" s="47">
        <f t="shared" si="16"/>
        <v>0</v>
      </c>
      <c r="I192" s="56"/>
    </row>
    <row r="193" spans="1:9" x14ac:dyDescent="0.2">
      <c r="A193" s="56"/>
      <c r="B193" s="48" t="e">
        <f t="shared" si="20"/>
        <v>#VALUE!</v>
      </c>
      <c r="C193" s="45"/>
      <c r="D193" s="46"/>
      <c r="E193" s="6">
        <f t="shared" si="17"/>
        <v>0</v>
      </c>
      <c r="F193" s="6">
        <f t="shared" si="18"/>
        <v>0</v>
      </c>
      <c r="G193" s="6">
        <f t="shared" si="19"/>
        <v>0</v>
      </c>
      <c r="H193" s="47">
        <f t="shared" si="16"/>
        <v>0</v>
      </c>
      <c r="I193" s="56"/>
    </row>
    <row r="194" spans="1:9" x14ac:dyDescent="0.2">
      <c r="A194" s="56"/>
      <c r="B194" s="48" t="e">
        <f t="shared" si="20"/>
        <v>#VALUE!</v>
      </c>
      <c r="C194" s="45"/>
      <c r="D194" s="46"/>
      <c r="E194" s="6">
        <f t="shared" si="17"/>
        <v>0</v>
      </c>
      <c r="F194" s="6">
        <f t="shared" si="18"/>
        <v>0</v>
      </c>
      <c r="G194" s="6">
        <f t="shared" si="19"/>
        <v>0</v>
      </c>
      <c r="H194" s="47">
        <f t="shared" si="16"/>
        <v>0</v>
      </c>
      <c r="I194" s="56"/>
    </row>
    <row r="195" spans="1:9" x14ac:dyDescent="0.2">
      <c r="A195" s="56"/>
      <c r="B195" s="48" t="e">
        <f t="shared" si="20"/>
        <v>#VALUE!</v>
      </c>
      <c r="C195" s="45"/>
      <c r="D195" s="46"/>
      <c r="E195" s="6">
        <f t="shared" si="17"/>
        <v>0</v>
      </c>
      <c r="F195" s="6">
        <f t="shared" si="18"/>
        <v>0</v>
      </c>
      <c r="G195" s="6">
        <f t="shared" si="19"/>
        <v>0</v>
      </c>
      <c r="H195" s="47">
        <f t="shared" si="16"/>
        <v>0</v>
      </c>
      <c r="I195" s="56"/>
    </row>
    <row r="196" spans="1:9" x14ac:dyDescent="0.2">
      <c r="A196" s="56"/>
      <c r="B196" s="48" t="e">
        <f t="shared" si="20"/>
        <v>#VALUE!</v>
      </c>
      <c r="C196" s="45"/>
      <c r="D196" s="46"/>
      <c r="E196" s="6">
        <f t="shared" si="17"/>
        <v>0</v>
      </c>
      <c r="F196" s="6">
        <f t="shared" si="18"/>
        <v>0</v>
      </c>
      <c r="G196" s="6">
        <f t="shared" si="19"/>
        <v>0</v>
      </c>
      <c r="H196" s="47">
        <f t="shared" si="16"/>
        <v>0</v>
      </c>
      <c r="I196" s="56"/>
    </row>
    <row r="197" spans="1:9" x14ac:dyDescent="0.2">
      <c r="A197" s="56"/>
      <c r="B197" s="48" t="e">
        <f t="shared" si="20"/>
        <v>#VALUE!</v>
      </c>
      <c r="C197" s="45"/>
      <c r="D197" s="46"/>
      <c r="E197" s="6">
        <f t="shared" si="17"/>
        <v>0</v>
      </c>
      <c r="F197" s="6">
        <f t="shared" si="18"/>
        <v>0</v>
      </c>
      <c r="G197" s="6">
        <f t="shared" si="19"/>
        <v>0</v>
      </c>
      <c r="H197" s="47">
        <f t="shared" si="16"/>
        <v>0</v>
      </c>
      <c r="I197" s="56"/>
    </row>
    <row r="198" spans="1:9" x14ac:dyDescent="0.2">
      <c r="A198" s="56"/>
      <c r="B198" s="48" t="e">
        <f t="shared" si="20"/>
        <v>#VALUE!</v>
      </c>
      <c r="C198" s="45"/>
      <c r="D198" s="46"/>
      <c r="E198" s="6">
        <f t="shared" si="17"/>
        <v>0</v>
      </c>
      <c r="F198" s="6">
        <f t="shared" si="18"/>
        <v>0</v>
      </c>
      <c r="G198" s="6">
        <f t="shared" si="19"/>
        <v>0</v>
      </c>
      <c r="H198" s="47">
        <f t="shared" si="16"/>
        <v>0</v>
      </c>
      <c r="I198" s="56"/>
    </row>
    <row r="199" spans="1:9" x14ac:dyDescent="0.2">
      <c r="A199" s="56"/>
      <c r="B199" s="48" t="e">
        <f t="shared" si="20"/>
        <v>#VALUE!</v>
      </c>
      <c r="C199" s="45"/>
      <c r="D199" s="46"/>
      <c r="E199" s="6">
        <f t="shared" si="17"/>
        <v>0</v>
      </c>
      <c r="F199" s="6">
        <f t="shared" si="18"/>
        <v>0</v>
      </c>
      <c r="G199" s="6">
        <f t="shared" si="19"/>
        <v>0</v>
      </c>
      <c r="H199" s="47">
        <f t="shared" si="16"/>
        <v>0</v>
      </c>
      <c r="I199" s="56"/>
    </row>
    <row r="200" spans="1:9" x14ac:dyDescent="0.2">
      <c r="A200" s="56"/>
      <c r="B200" s="48" t="e">
        <f t="shared" si="20"/>
        <v>#VALUE!</v>
      </c>
      <c r="C200" s="45"/>
      <c r="D200" s="46"/>
      <c r="E200" s="6">
        <f t="shared" si="17"/>
        <v>0</v>
      </c>
      <c r="F200" s="6">
        <f t="shared" si="18"/>
        <v>0</v>
      </c>
      <c r="G200" s="6">
        <f t="shared" si="19"/>
        <v>0</v>
      </c>
      <c r="H200" s="47">
        <f t="shared" si="16"/>
        <v>0</v>
      </c>
      <c r="I200" s="56"/>
    </row>
    <row r="201" spans="1:9" x14ac:dyDescent="0.2">
      <c r="A201" s="56"/>
      <c r="B201" s="48" t="e">
        <f t="shared" si="20"/>
        <v>#VALUE!</v>
      </c>
      <c r="C201" s="45"/>
      <c r="D201" s="46"/>
      <c r="E201" s="6">
        <f t="shared" si="17"/>
        <v>0</v>
      </c>
      <c r="F201" s="6">
        <f t="shared" si="18"/>
        <v>0</v>
      </c>
      <c r="G201" s="6">
        <f t="shared" si="19"/>
        <v>0</v>
      </c>
      <c r="H201" s="47">
        <f t="shared" si="16"/>
        <v>0</v>
      </c>
      <c r="I201" s="56"/>
    </row>
    <row r="202" spans="1:9" x14ac:dyDescent="0.2">
      <c r="A202" s="56"/>
      <c r="B202" s="48" t="e">
        <f t="shared" si="20"/>
        <v>#VALUE!</v>
      </c>
      <c r="C202" s="45"/>
      <c r="D202" s="46"/>
      <c r="E202" s="6">
        <f t="shared" si="17"/>
        <v>0</v>
      </c>
      <c r="F202" s="6">
        <f t="shared" si="18"/>
        <v>0</v>
      </c>
      <c r="G202" s="6">
        <f t="shared" si="19"/>
        <v>0</v>
      </c>
      <c r="H202" s="47">
        <f t="shared" si="16"/>
        <v>0</v>
      </c>
      <c r="I202" s="56"/>
    </row>
    <row r="203" spans="1:9" x14ac:dyDescent="0.2">
      <c r="A203" s="56"/>
      <c r="B203" s="48" t="e">
        <f t="shared" si="20"/>
        <v>#VALUE!</v>
      </c>
      <c r="C203" s="45"/>
      <c r="D203" s="46"/>
      <c r="E203" s="6">
        <f t="shared" si="17"/>
        <v>0</v>
      </c>
      <c r="F203" s="6">
        <f t="shared" si="18"/>
        <v>0</v>
      </c>
      <c r="G203" s="6">
        <f t="shared" si="19"/>
        <v>0</v>
      </c>
      <c r="H203" s="47">
        <f t="shared" si="16"/>
        <v>0</v>
      </c>
      <c r="I203" s="56"/>
    </row>
    <row r="204" spans="1:9" x14ac:dyDescent="0.2">
      <c r="A204" s="56"/>
      <c r="B204" s="48" t="e">
        <f t="shared" si="20"/>
        <v>#VALUE!</v>
      </c>
      <c r="C204" s="45"/>
      <c r="D204" s="46"/>
      <c r="E204" s="6">
        <f t="shared" si="17"/>
        <v>0</v>
      </c>
      <c r="F204" s="6">
        <f t="shared" si="18"/>
        <v>0</v>
      </c>
      <c r="G204" s="6">
        <f t="shared" si="19"/>
        <v>0</v>
      </c>
      <c r="H204" s="47">
        <f t="shared" si="16"/>
        <v>0</v>
      </c>
      <c r="I204" s="56"/>
    </row>
    <row r="205" spans="1:9" x14ac:dyDescent="0.2">
      <c r="A205" s="56"/>
      <c r="B205" s="48" t="e">
        <f t="shared" si="20"/>
        <v>#VALUE!</v>
      </c>
      <c r="C205" s="45"/>
      <c r="D205" s="46"/>
      <c r="E205" s="6">
        <f t="shared" si="17"/>
        <v>0</v>
      </c>
      <c r="F205" s="6">
        <f t="shared" si="18"/>
        <v>0</v>
      </c>
      <c r="G205" s="6">
        <f t="shared" si="19"/>
        <v>0</v>
      </c>
      <c r="H205" s="47">
        <f t="shared" ref="H205:H268" si="21">G205+I205+J205</f>
        <v>0</v>
      </c>
      <c r="I205" s="56"/>
    </row>
    <row r="206" spans="1:9" x14ac:dyDescent="0.2">
      <c r="A206" s="56"/>
      <c r="B206" s="48" t="e">
        <f t="shared" si="20"/>
        <v>#VALUE!</v>
      </c>
      <c r="C206" s="45"/>
      <c r="D206" s="46"/>
      <c r="E206" s="6">
        <f t="shared" ref="E206:E269" si="22">G205*(C206/1200)</f>
        <v>0</v>
      </c>
      <c r="F206" s="6">
        <f t="shared" si="18"/>
        <v>0</v>
      </c>
      <c r="G206" s="6">
        <f t="shared" si="19"/>
        <v>0</v>
      </c>
      <c r="H206" s="47">
        <f t="shared" si="21"/>
        <v>0</v>
      </c>
      <c r="I206" s="56"/>
    </row>
    <row r="207" spans="1:9" x14ac:dyDescent="0.2">
      <c r="A207" s="56"/>
      <c r="B207" s="48" t="e">
        <f t="shared" si="20"/>
        <v>#VALUE!</v>
      </c>
      <c r="C207" s="45"/>
      <c r="D207" s="46"/>
      <c r="E207" s="6">
        <f t="shared" si="22"/>
        <v>0</v>
      </c>
      <c r="F207" s="6">
        <f t="shared" si="18"/>
        <v>0</v>
      </c>
      <c r="G207" s="6">
        <f t="shared" si="19"/>
        <v>0</v>
      </c>
      <c r="H207" s="47">
        <f t="shared" si="21"/>
        <v>0</v>
      </c>
      <c r="I207" s="56"/>
    </row>
    <row r="208" spans="1:9" x14ac:dyDescent="0.2">
      <c r="A208" s="56"/>
      <c r="B208" s="48" t="e">
        <f t="shared" si="20"/>
        <v>#VALUE!</v>
      </c>
      <c r="C208" s="45"/>
      <c r="D208" s="46"/>
      <c r="E208" s="6">
        <f t="shared" si="22"/>
        <v>0</v>
      </c>
      <c r="F208" s="6">
        <f t="shared" si="18"/>
        <v>0</v>
      </c>
      <c r="G208" s="6">
        <f t="shared" si="19"/>
        <v>0</v>
      </c>
      <c r="H208" s="47">
        <f t="shared" si="21"/>
        <v>0</v>
      </c>
      <c r="I208" s="56"/>
    </row>
    <row r="209" spans="1:9" x14ac:dyDescent="0.2">
      <c r="A209" s="56"/>
      <c r="B209" s="48" t="e">
        <f t="shared" si="20"/>
        <v>#VALUE!</v>
      </c>
      <c r="C209" s="45"/>
      <c r="D209" s="46"/>
      <c r="E209" s="6">
        <f t="shared" si="22"/>
        <v>0</v>
      </c>
      <c r="F209" s="6">
        <f t="shared" ref="F209:F272" si="23">D209-E209</f>
        <v>0</v>
      </c>
      <c r="G209" s="6">
        <f t="shared" si="19"/>
        <v>0</v>
      </c>
      <c r="H209" s="47">
        <f t="shared" si="21"/>
        <v>0</v>
      </c>
      <c r="I209" s="56"/>
    </row>
    <row r="210" spans="1:9" x14ac:dyDescent="0.2">
      <c r="A210" s="56"/>
      <c r="B210" s="48" t="e">
        <f t="shared" si="20"/>
        <v>#VALUE!</v>
      </c>
      <c r="C210" s="45"/>
      <c r="D210" s="46"/>
      <c r="E210" s="6">
        <f t="shared" si="22"/>
        <v>0</v>
      </c>
      <c r="F210" s="6">
        <f t="shared" si="23"/>
        <v>0</v>
      </c>
      <c r="G210" s="6">
        <f t="shared" si="19"/>
        <v>0</v>
      </c>
      <c r="H210" s="47">
        <f t="shared" si="21"/>
        <v>0</v>
      </c>
      <c r="I210" s="56"/>
    </row>
    <row r="211" spans="1:9" x14ac:dyDescent="0.2">
      <c r="A211" s="56"/>
      <c r="B211" s="48" t="e">
        <f t="shared" si="20"/>
        <v>#VALUE!</v>
      </c>
      <c r="C211" s="45"/>
      <c r="D211" s="46"/>
      <c r="E211" s="6">
        <f t="shared" si="22"/>
        <v>0</v>
      </c>
      <c r="F211" s="6">
        <f t="shared" si="23"/>
        <v>0</v>
      </c>
      <c r="G211" s="6">
        <f t="shared" si="19"/>
        <v>0</v>
      </c>
      <c r="H211" s="47">
        <f t="shared" si="21"/>
        <v>0</v>
      </c>
      <c r="I211" s="56"/>
    </row>
    <row r="212" spans="1:9" x14ac:dyDescent="0.2">
      <c r="A212" s="56"/>
      <c r="B212" s="48" t="e">
        <f t="shared" si="20"/>
        <v>#VALUE!</v>
      </c>
      <c r="C212" s="45"/>
      <c r="D212" s="46"/>
      <c r="E212" s="6">
        <f t="shared" si="22"/>
        <v>0</v>
      </c>
      <c r="F212" s="6">
        <f t="shared" si="23"/>
        <v>0</v>
      </c>
      <c r="G212" s="6">
        <f t="shared" si="19"/>
        <v>0</v>
      </c>
      <c r="H212" s="47">
        <f t="shared" si="21"/>
        <v>0</v>
      </c>
      <c r="I212" s="56"/>
    </row>
    <row r="213" spans="1:9" x14ac:dyDescent="0.2">
      <c r="A213" s="56"/>
      <c r="B213" s="48" t="e">
        <f t="shared" si="20"/>
        <v>#VALUE!</v>
      </c>
      <c r="C213" s="45"/>
      <c r="D213" s="46"/>
      <c r="E213" s="6">
        <f t="shared" si="22"/>
        <v>0</v>
      </c>
      <c r="F213" s="6">
        <f t="shared" si="23"/>
        <v>0</v>
      </c>
      <c r="G213" s="6">
        <f t="shared" si="19"/>
        <v>0</v>
      </c>
      <c r="H213" s="47">
        <f t="shared" si="21"/>
        <v>0</v>
      </c>
      <c r="I213" s="56"/>
    </row>
    <row r="214" spans="1:9" x14ac:dyDescent="0.2">
      <c r="A214" s="56"/>
      <c r="B214" s="48" t="e">
        <f t="shared" si="20"/>
        <v>#VALUE!</v>
      </c>
      <c r="C214" s="45"/>
      <c r="D214" s="46"/>
      <c r="E214" s="6">
        <f t="shared" si="22"/>
        <v>0</v>
      </c>
      <c r="F214" s="6">
        <f t="shared" si="23"/>
        <v>0</v>
      </c>
      <c r="G214" s="6">
        <f t="shared" ref="G214:G277" si="24">G213-F214</f>
        <v>0</v>
      </c>
      <c r="H214" s="47">
        <f t="shared" si="21"/>
        <v>0</v>
      </c>
      <c r="I214" s="56"/>
    </row>
    <row r="215" spans="1:9" x14ac:dyDescent="0.2">
      <c r="A215" s="56"/>
      <c r="B215" s="48" t="e">
        <f t="shared" si="20"/>
        <v>#VALUE!</v>
      </c>
      <c r="C215" s="45"/>
      <c r="D215" s="46"/>
      <c r="E215" s="6">
        <f t="shared" si="22"/>
        <v>0</v>
      </c>
      <c r="F215" s="6">
        <f t="shared" si="23"/>
        <v>0</v>
      </c>
      <c r="G215" s="6">
        <f t="shared" si="24"/>
        <v>0</v>
      </c>
      <c r="H215" s="47">
        <f t="shared" si="21"/>
        <v>0</v>
      </c>
      <c r="I215" s="56"/>
    </row>
    <row r="216" spans="1:9" x14ac:dyDescent="0.2">
      <c r="A216" s="56"/>
      <c r="B216" s="48" t="e">
        <f t="shared" si="20"/>
        <v>#VALUE!</v>
      </c>
      <c r="C216" s="45"/>
      <c r="D216" s="46"/>
      <c r="E216" s="6">
        <f t="shared" si="22"/>
        <v>0</v>
      </c>
      <c r="F216" s="6">
        <f t="shared" si="23"/>
        <v>0</v>
      </c>
      <c r="G216" s="6">
        <f t="shared" si="24"/>
        <v>0</v>
      </c>
      <c r="H216" s="47">
        <f t="shared" si="21"/>
        <v>0</v>
      </c>
      <c r="I216" s="56"/>
    </row>
    <row r="217" spans="1:9" x14ac:dyDescent="0.2">
      <c r="A217" s="56"/>
      <c r="B217" s="48" t="e">
        <f t="shared" si="20"/>
        <v>#VALUE!</v>
      </c>
      <c r="C217" s="45"/>
      <c r="D217" s="46"/>
      <c r="E217" s="6">
        <f t="shared" si="22"/>
        <v>0</v>
      </c>
      <c r="F217" s="6">
        <f t="shared" si="23"/>
        <v>0</v>
      </c>
      <c r="G217" s="6">
        <f t="shared" si="24"/>
        <v>0</v>
      </c>
      <c r="H217" s="47">
        <f t="shared" si="21"/>
        <v>0</v>
      </c>
      <c r="I217" s="56"/>
    </row>
    <row r="218" spans="1:9" x14ac:dyDescent="0.2">
      <c r="A218" s="56"/>
      <c r="B218" s="48" t="e">
        <f t="shared" ref="B218:B281" si="25">DATE(YEAR(B217),MONTH(B217)+1,DAY(B217))</f>
        <v>#VALUE!</v>
      </c>
      <c r="C218" s="45"/>
      <c r="D218" s="46"/>
      <c r="E218" s="6">
        <f t="shared" si="22"/>
        <v>0</v>
      </c>
      <c r="F218" s="6">
        <f t="shared" si="23"/>
        <v>0</v>
      </c>
      <c r="G218" s="6">
        <f t="shared" si="24"/>
        <v>0</v>
      </c>
      <c r="H218" s="47">
        <f t="shared" si="21"/>
        <v>0</v>
      </c>
      <c r="I218" s="56"/>
    </row>
    <row r="219" spans="1:9" x14ac:dyDescent="0.2">
      <c r="A219" s="56"/>
      <c r="B219" s="48" t="e">
        <f t="shared" si="25"/>
        <v>#VALUE!</v>
      </c>
      <c r="C219" s="45"/>
      <c r="D219" s="46"/>
      <c r="E219" s="6">
        <f t="shared" si="22"/>
        <v>0</v>
      </c>
      <c r="F219" s="6">
        <f t="shared" si="23"/>
        <v>0</v>
      </c>
      <c r="G219" s="6">
        <f t="shared" si="24"/>
        <v>0</v>
      </c>
      <c r="H219" s="47">
        <f t="shared" si="21"/>
        <v>0</v>
      </c>
      <c r="I219" s="56"/>
    </row>
    <row r="220" spans="1:9" x14ac:dyDescent="0.2">
      <c r="A220" s="56"/>
      <c r="B220" s="48" t="e">
        <f t="shared" si="25"/>
        <v>#VALUE!</v>
      </c>
      <c r="C220" s="45"/>
      <c r="D220" s="46"/>
      <c r="E220" s="6">
        <f t="shared" si="22"/>
        <v>0</v>
      </c>
      <c r="F220" s="6">
        <f t="shared" si="23"/>
        <v>0</v>
      </c>
      <c r="G220" s="6">
        <f t="shared" si="24"/>
        <v>0</v>
      </c>
      <c r="H220" s="47">
        <f t="shared" si="21"/>
        <v>0</v>
      </c>
      <c r="I220" s="56"/>
    </row>
    <row r="221" spans="1:9" x14ac:dyDescent="0.2">
      <c r="A221" s="56"/>
      <c r="B221" s="48" t="e">
        <f t="shared" si="25"/>
        <v>#VALUE!</v>
      </c>
      <c r="C221" s="45"/>
      <c r="D221" s="46"/>
      <c r="E221" s="6">
        <f t="shared" si="22"/>
        <v>0</v>
      </c>
      <c r="F221" s="6">
        <f t="shared" si="23"/>
        <v>0</v>
      </c>
      <c r="G221" s="6">
        <f t="shared" si="24"/>
        <v>0</v>
      </c>
      <c r="H221" s="47">
        <f t="shared" si="21"/>
        <v>0</v>
      </c>
      <c r="I221" s="56"/>
    </row>
    <row r="222" spans="1:9" x14ac:dyDescent="0.2">
      <c r="A222" s="56"/>
      <c r="B222" s="48" t="e">
        <f t="shared" si="25"/>
        <v>#VALUE!</v>
      </c>
      <c r="C222" s="45"/>
      <c r="D222" s="46"/>
      <c r="E222" s="6">
        <f t="shared" si="22"/>
        <v>0</v>
      </c>
      <c r="F222" s="6">
        <f t="shared" si="23"/>
        <v>0</v>
      </c>
      <c r="G222" s="6">
        <f t="shared" si="24"/>
        <v>0</v>
      </c>
      <c r="H222" s="47">
        <f t="shared" si="21"/>
        <v>0</v>
      </c>
      <c r="I222" s="56"/>
    </row>
    <row r="223" spans="1:9" x14ac:dyDescent="0.2">
      <c r="A223" s="56"/>
      <c r="B223" s="48" t="e">
        <f t="shared" si="25"/>
        <v>#VALUE!</v>
      </c>
      <c r="C223" s="45"/>
      <c r="D223" s="46"/>
      <c r="E223" s="6">
        <f t="shared" si="22"/>
        <v>0</v>
      </c>
      <c r="F223" s="6">
        <f t="shared" si="23"/>
        <v>0</v>
      </c>
      <c r="G223" s="6">
        <f t="shared" si="24"/>
        <v>0</v>
      </c>
      <c r="H223" s="47">
        <f t="shared" si="21"/>
        <v>0</v>
      </c>
      <c r="I223" s="56"/>
    </row>
    <row r="224" spans="1:9" x14ac:dyDescent="0.2">
      <c r="A224" s="56"/>
      <c r="B224" s="48" t="e">
        <f t="shared" si="25"/>
        <v>#VALUE!</v>
      </c>
      <c r="C224" s="45"/>
      <c r="D224" s="46"/>
      <c r="E224" s="6">
        <f t="shared" si="22"/>
        <v>0</v>
      </c>
      <c r="F224" s="6">
        <f t="shared" si="23"/>
        <v>0</v>
      </c>
      <c r="G224" s="6">
        <f t="shared" si="24"/>
        <v>0</v>
      </c>
      <c r="H224" s="47">
        <f t="shared" si="21"/>
        <v>0</v>
      </c>
      <c r="I224" s="56"/>
    </row>
    <row r="225" spans="1:9" x14ac:dyDescent="0.2">
      <c r="A225" s="56"/>
      <c r="B225" s="48" t="e">
        <f t="shared" si="25"/>
        <v>#VALUE!</v>
      </c>
      <c r="C225" s="45"/>
      <c r="D225" s="46"/>
      <c r="E225" s="6">
        <f t="shared" si="22"/>
        <v>0</v>
      </c>
      <c r="F225" s="6">
        <f t="shared" si="23"/>
        <v>0</v>
      </c>
      <c r="G225" s="6">
        <f t="shared" si="24"/>
        <v>0</v>
      </c>
      <c r="H225" s="47">
        <f t="shared" si="21"/>
        <v>0</v>
      </c>
      <c r="I225" s="56"/>
    </row>
    <row r="226" spans="1:9" x14ac:dyDescent="0.2">
      <c r="A226" s="56"/>
      <c r="B226" s="48" t="e">
        <f t="shared" si="25"/>
        <v>#VALUE!</v>
      </c>
      <c r="C226" s="45"/>
      <c r="D226" s="46"/>
      <c r="E226" s="6">
        <f t="shared" si="22"/>
        <v>0</v>
      </c>
      <c r="F226" s="6">
        <f t="shared" si="23"/>
        <v>0</v>
      </c>
      <c r="G226" s="6">
        <f t="shared" si="24"/>
        <v>0</v>
      </c>
      <c r="H226" s="47">
        <f t="shared" si="21"/>
        <v>0</v>
      </c>
      <c r="I226" s="56"/>
    </row>
    <row r="227" spans="1:9" x14ac:dyDescent="0.2">
      <c r="A227" s="56"/>
      <c r="B227" s="48" t="e">
        <f t="shared" si="25"/>
        <v>#VALUE!</v>
      </c>
      <c r="C227" s="45"/>
      <c r="D227" s="46"/>
      <c r="E227" s="6">
        <f t="shared" si="22"/>
        <v>0</v>
      </c>
      <c r="F227" s="6">
        <f t="shared" si="23"/>
        <v>0</v>
      </c>
      <c r="G227" s="6">
        <f t="shared" si="24"/>
        <v>0</v>
      </c>
      <c r="H227" s="47">
        <f t="shared" si="21"/>
        <v>0</v>
      </c>
      <c r="I227" s="56"/>
    </row>
    <row r="228" spans="1:9" x14ac:dyDescent="0.2">
      <c r="A228" s="56"/>
      <c r="B228" s="48" t="e">
        <f t="shared" si="25"/>
        <v>#VALUE!</v>
      </c>
      <c r="C228" s="45"/>
      <c r="D228" s="46"/>
      <c r="E228" s="6">
        <f t="shared" si="22"/>
        <v>0</v>
      </c>
      <c r="F228" s="6">
        <f t="shared" si="23"/>
        <v>0</v>
      </c>
      <c r="G228" s="6">
        <f t="shared" si="24"/>
        <v>0</v>
      </c>
      <c r="H228" s="47">
        <f t="shared" si="21"/>
        <v>0</v>
      </c>
      <c r="I228" s="56"/>
    </row>
    <row r="229" spans="1:9" x14ac:dyDescent="0.2">
      <c r="A229" s="56"/>
      <c r="B229" s="48" t="e">
        <f t="shared" si="25"/>
        <v>#VALUE!</v>
      </c>
      <c r="C229" s="45"/>
      <c r="D229" s="46"/>
      <c r="E229" s="6">
        <f t="shared" si="22"/>
        <v>0</v>
      </c>
      <c r="F229" s="6">
        <f t="shared" si="23"/>
        <v>0</v>
      </c>
      <c r="G229" s="6">
        <f t="shared" si="24"/>
        <v>0</v>
      </c>
      <c r="H229" s="47">
        <f t="shared" si="21"/>
        <v>0</v>
      </c>
      <c r="I229" s="56"/>
    </row>
    <row r="230" spans="1:9" x14ac:dyDescent="0.2">
      <c r="A230" s="56"/>
      <c r="B230" s="48" t="e">
        <f t="shared" si="25"/>
        <v>#VALUE!</v>
      </c>
      <c r="C230" s="45"/>
      <c r="D230" s="46"/>
      <c r="E230" s="6">
        <f t="shared" si="22"/>
        <v>0</v>
      </c>
      <c r="F230" s="6">
        <f t="shared" si="23"/>
        <v>0</v>
      </c>
      <c r="G230" s="6">
        <f t="shared" si="24"/>
        <v>0</v>
      </c>
      <c r="H230" s="47">
        <f t="shared" si="21"/>
        <v>0</v>
      </c>
      <c r="I230" s="56"/>
    </row>
    <row r="231" spans="1:9" x14ac:dyDescent="0.2">
      <c r="A231" s="56"/>
      <c r="B231" s="48" t="e">
        <f t="shared" si="25"/>
        <v>#VALUE!</v>
      </c>
      <c r="C231" s="45"/>
      <c r="D231" s="46"/>
      <c r="E231" s="6">
        <f t="shared" si="22"/>
        <v>0</v>
      </c>
      <c r="F231" s="6">
        <f t="shared" si="23"/>
        <v>0</v>
      </c>
      <c r="G231" s="6">
        <f t="shared" si="24"/>
        <v>0</v>
      </c>
      <c r="H231" s="47">
        <f t="shared" si="21"/>
        <v>0</v>
      </c>
      <c r="I231" s="56"/>
    </row>
    <row r="232" spans="1:9" x14ac:dyDescent="0.2">
      <c r="A232" s="56"/>
      <c r="B232" s="48" t="e">
        <f t="shared" si="25"/>
        <v>#VALUE!</v>
      </c>
      <c r="C232" s="45"/>
      <c r="D232" s="46"/>
      <c r="E232" s="6">
        <f t="shared" si="22"/>
        <v>0</v>
      </c>
      <c r="F232" s="6">
        <f t="shared" si="23"/>
        <v>0</v>
      </c>
      <c r="G232" s="6">
        <f t="shared" si="24"/>
        <v>0</v>
      </c>
      <c r="H232" s="47">
        <f t="shared" si="21"/>
        <v>0</v>
      </c>
      <c r="I232" s="56"/>
    </row>
    <row r="233" spans="1:9" x14ac:dyDescent="0.2">
      <c r="A233" s="56"/>
      <c r="B233" s="48" t="e">
        <f t="shared" si="25"/>
        <v>#VALUE!</v>
      </c>
      <c r="C233" s="45"/>
      <c r="D233" s="46"/>
      <c r="E233" s="6">
        <f t="shared" si="22"/>
        <v>0</v>
      </c>
      <c r="F233" s="6">
        <f t="shared" si="23"/>
        <v>0</v>
      </c>
      <c r="G233" s="6">
        <f t="shared" si="24"/>
        <v>0</v>
      </c>
      <c r="H233" s="47">
        <f t="shared" si="21"/>
        <v>0</v>
      </c>
      <c r="I233" s="56"/>
    </row>
    <row r="234" spans="1:9" x14ac:dyDescent="0.2">
      <c r="A234" s="56"/>
      <c r="B234" s="48" t="e">
        <f t="shared" si="25"/>
        <v>#VALUE!</v>
      </c>
      <c r="C234" s="45"/>
      <c r="D234" s="46"/>
      <c r="E234" s="6">
        <f t="shared" si="22"/>
        <v>0</v>
      </c>
      <c r="F234" s="6">
        <f t="shared" si="23"/>
        <v>0</v>
      </c>
      <c r="G234" s="6">
        <f t="shared" si="24"/>
        <v>0</v>
      </c>
      <c r="H234" s="47">
        <f t="shared" si="21"/>
        <v>0</v>
      </c>
      <c r="I234" s="56"/>
    </row>
    <row r="235" spans="1:9" x14ac:dyDescent="0.2">
      <c r="A235" s="56"/>
      <c r="B235" s="48" t="e">
        <f t="shared" si="25"/>
        <v>#VALUE!</v>
      </c>
      <c r="C235" s="45"/>
      <c r="D235" s="46"/>
      <c r="E235" s="6">
        <f t="shared" si="22"/>
        <v>0</v>
      </c>
      <c r="F235" s="6">
        <f t="shared" si="23"/>
        <v>0</v>
      </c>
      <c r="G235" s="6">
        <f t="shared" si="24"/>
        <v>0</v>
      </c>
      <c r="H235" s="47">
        <f t="shared" si="21"/>
        <v>0</v>
      </c>
      <c r="I235" s="56"/>
    </row>
    <row r="236" spans="1:9" x14ac:dyDescent="0.2">
      <c r="A236" s="56"/>
      <c r="B236" s="48" t="e">
        <f t="shared" si="25"/>
        <v>#VALUE!</v>
      </c>
      <c r="C236" s="45"/>
      <c r="D236" s="46"/>
      <c r="E236" s="6">
        <f t="shared" si="22"/>
        <v>0</v>
      </c>
      <c r="F236" s="6">
        <f t="shared" si="23"/>
        <v>0</v>
      </c>
      <c r="G236" s="6">
        <f t="shared" si="24"/>
        <v>0</v>
      </c>
      <c r="H236" s="47">
        <f t="shared" si="21"/>
        <v>0</v>
      </c>
      <c r="I236" s="56"/>
    </row>
    <row r="237" spans="1:9" x14ac:dyDescent="0.2">
      <c r="A237" s="56"/>
      <c r="B237" s="48" t="e">
        <f t="shared" si="25"/>
        <v>#VALUE!</v>
      </c>
      <c r="C237" s="45"/>
      <c r="D237" s="46"/>
      <c r="E237" s="6">
        <f t="shared" si="22"/>
        <v>0</v>
      </c>
      <c r="F237" s="6">
        <f t="shared" si="23"/>
        <v>0</v>
      </c>
      <c r="G237" s="6">
        <f t="shared" si="24"/>
        <v>0</v>
      </c>
      <c r="H237" s="47">
        <f t="shared" si="21"/>
        <v>0</v>
      </c>
      <c r="I237" s="56"/>
    </row>
    <row r="238" spans="1:9" x14ac:dyDescent="0.2">
      <c r="A238" s="56"/>
      <c r="B238" s="48" t="e">
        <f t="shared" si="25"/>
        <v>#VALUE!</v>
      </c>
      <c r="C238" s="45"/>
      <c r="D238" s="46"/>
      <c r="E238" s="6">
        <f t="shared" si="22"/>
        <v>0</v>
      </c>
      <c r="F238" s="6">
        <f t="shared" si="23"/>
        <v>0</v>
      </c>
      <c r="G238" s="6">
        <f t="shared" si="24"/>
        <v>0</v>
      </c>
      <c r="H238" s="47">
        <f t="shared" si="21"/>
        <v>0</v>
      </c>
      <c r="I238" s="56"/>
    </row>
    <row r="239" spans="1:9" x14ac:dyDescent="0.2">
      <c r="A239" s="56"/>
      <c r="B239" s="48" t="e">
        <f t="shared" si="25"/>
        <v>#VALUE!</v>
      </c>
      <c r="C239" s="45"/>
      <c r="D239" s="46"/>
      <c r="E239" s="6">
        <f t="shared" si="22"/>
        <v>0</v>
      </c>
      <c r="F239" s="6">
        <f t="shared" si="23"/>
        <v>0</v>
      </c>
      <c r="G239" s="6">
        <f t="shared" si="24"/>
        <v>0</v>
      </c>
      <c r="H239" s="47">
        <f t="shared" si="21"/>
        <v>0</v>
      </c>
      <c r="I239" s="56"/>
    </row>
    <row r="240" spans="1:9" x14ac:dyDescent="0.2">
      <c r="A240" s="56"/>
      <c r="B240" s="48" t="e">
        <f t="shared" si="25"/>
        <v>#VALUE!</v>
      </c>
      <c r="C240" s="45"/>
      <c r="D240" s="46"/>
      <c r="E240" s="6">
        <f t="shared" si="22"/>
        <v>0</v>
      </c>
      <c r="F240" s="6">
        <f t="shared" si="23"/>
        <v>0</v>
      </c>
      <c r="G240" s="6">
        <f t="shared" si="24"/>
        <v>0</v>
      </c>
      <c r="H240" s="47">
        <f t="shared" si="21"/>
        <v>0</v>
      </c>
      <c r="I240" s="56"/>
    </row>
    <row r="241" spans="1:9" x14ac:dyDescent="0.2">
      <c r="A241" s="56"/>
      <c r="B241" s="48" t="e">
        <f t="shared" si="25"/>
        <v>#VALUE!</v>
      </c>
      <c r="C241" s="45"/>
      <c r="D241" s="46"/>
      <c r="E241" s="6">
        <f t="shared" si="22"/>
        <v>0</v>
      </c>
      <c r="F241" s="6">
        <f t="shared" si="23"/>
        <v>0</v>
      </c>
      <c r="G241" s="6">
        <f t="shared" si="24"/>
        <v>0</v>
      </c>
      <c r="H241" s="47">
        <f t="shared" si="21"/>
        <v>0</v>
      </c>
      <c r="I241" s="56"/>
    </row>
    <row r="242" spans="1:9" x14ac:dyDescent="0.2">
      <c r="A242" s="56"/>
      <c r="B242" s="48" t="e">
        <f t="shared" si="25"/>
        <v>#VALUE!</v>
      </c>
      <c r="C242" s="45"/>
      <c r="D242" s="46"/>
      <c r="E242" s="6">
        <f t="shared" si="22"/>
        <v>0</v>
      </c>
      <c r="F242" s="6">
        <f t="shared" si="23"/>
        <v>0</v>
      </c>
      <c r="G242" s="6">
        <f t="shared" si="24"/>
        <v>0</v>
      </c>
      <c r="H242" s="47">
        <f t="shared" si="21"/>
        <v>0</v>
      </c>
      <c r="I242" s="56"/>
    </row>
    <row r="243" spans="1:9" x14ac:dyDescent="0.2">
      <c r="A243" s="56"/>
      <c r="B243" s="48" t="e">
        <f t="shared" si="25"/>
        <v>#VALUE!</v>
      </c>
      <c r="C243" s="45"/>
      <c r="D243" s="46"/>
      <c r="E243" s="6">
        <f t="shared" si="22"/>
        <v>0</v>
      </c>
      <c r="F243" s="6">
        <f t="shared" si="23"/>
        <v>0</v>
      </c>
      <c r="G243" s="6">
        <f t="shared" si="24"/>
        <v>0</v>
      </c>
      <c r="H243" s="47">
        <f t="shared" si="21"/>
        <v>0</v>
      </c>
      <c r="I243" s="56"/>
    </row>
    <row r="244" spans="1:9" x14ac:dyDescent="0.2">
      <c r="A244" s="56"/>
      <c r="B244" s="48" t="e">
        <f t="shared" si="25"/>
        <v>#VALUE!</v>
      </c>
      <c r="C244" s="45"/>
      <c r="D244" s="46"/>
      <c r="E244" s="6">
        <f t="shared" si="22"/>
        <v>0</v>
      </c>
      <c r="F244" s="6">
        <f t="shared" si="23"/>
        <v>0</v>
      </c>
      <c r="G244" s="6">
        <f t="shared" si="24"/>
        <v>0</v>
      </c>
      <c r="H244" s="47">
        <f t="shared" si="21"/>
        <v>0</v>
      </c>
      <c r="I244" s="56"/>
    </row>
    <row r="245" spans="1:9" x14ac:dyDescent="0.2">
      <c r="A245" s="56"/>
      <c r="B245" s="48" t="e">
        <f t="shared" si="25"/>
        <v>#VALUE!</v>
      </c>
      <c r="C245" s="45"/>
      <c r="D245" s="46"/>
      <c r="E245" s="6">
        <f t="shared" si="22"/>
        <v>0</v>
      </c>
      <c r="F245" s="6">
        <f t="shared" si="23"/>
        <v>0</v>
      </c>
      <c r="G245" s="6">
        <f t="shared" si="24"/>
        <v>0</v>
      </c>
      <c r="H245" s="47">
        <f t="shared" si="21"/>
        <v>0</v>
      </c>
      <c r="I245" s="56"/>
    </row>
    <row r="246" spans="1:9" x14ac:dyDescent="0.2">
      <c r="A246" s="56"/>
      <c r="B246" s="48" t="e">
        <f t="shared" si="25"/>
        <v>#VALUE!</v>
      </c>
      <c r="C246" s="45"/>
      <c r="D246" s="46"/>
      <c r="E246" s="6">
        <f t="shared" si="22"/>
        <v>0</v>
      </c>
      <c r="F246" s="6">
        <f t="shared" si="23"/>
        <v>0</v>
      </c>
      <c r="G246" s="6">
        <f t="shared" si="24"/>
        <v>0</v>
      </c>
      <c r="H246" s="47">
        <f t="shared" si="21"/>
        <v>0</v>
      </c>
      <c r="I246" s="56"/>
    </row>
    <row r="247" spans="1:9" x14ac:dyDescent="0.2">
      <c r="A247" s="56"/>
      <c r="B247" s="48" t="e">
        <f t="shared" si="25"/>
        <v>#VALUE!</v>
      </c>
      <c r="C247" s="45"/>
      <c r="D247" s="46"/>
      <c r="E247" s="6">
        <f t="shared" si="22"/>
        <v>0</v>
      </c>
      <c r="F247" s="6">
        <f t="shared" si="23"/>
        <v>0</v>
      </c>
      <c r="G247" s="6">
        <f t="shared" si="24"/>
        <v>0</v>
      </c>
      <c r="H247" s="47">
        <f t="shared" si="21"/>
        <v>0</v>
      </c>
      <c r="I247" s="56"/>
    </row>
    <row r="248" spans="1:9" x14ac:dyDescent="0.2">
      <c r="A248" s="56"/>
      <c r="B248" s="48" t="e">
        <f t="shared" si="25"/>
        <v>#VALUE!</v>
      </c>
      <c r="C248" s="45"/>
      <c r="D248" s="46"/>
      <c r="E248" s="6">
        <f t="shared" si="22"/>
        <v>0</v>
      </c>
      <c r="F248" s="6">
        <f t="shared" si="23"/>
        <v>0</v>
      </c>
      <c r="G248" s="6">
        <f t="shared" si="24"/>
        <v>0</v>
      </c>
      <c r="H248" s="47">
        <f t="shared" si="21"/>
        <v>0</v>
      </c>
      <c r="I248" s="56"/>
    </row>
    <row r="249" spans="1:9" x14ac:dyDescent="0.2">
      <c r="A249" s="56"/>
      <c r="B249" s="48" t="e">
        <f t="shared" si="25"/>
        <v>#VALUE!</v>
      </c>
      <c r="C249" s="45"/>
      <c r="D249" s="46"/>
      <c r="E249" s="6">
        <f t="shared" si="22"/>
        <v>0</v>
      </c>
      <c r="F249" s="6">
        <f t="shared" si="23"/>
        <v>0</v>
      </c>
      <c r="G249" s="6">
        <f t="shared" si="24"/>
        <v>0</v>
      </c>
      <c r="H249" s="47">
        <f t="shared" si="21"/>
        <v>0</v>
      </c>
      <c r="I249" s="56"/>
    </row>
    <row r="250" spans="1:9" x14ac:dyDescent="0.2">
      <c r="A250" s="56"/>
      <c r="B250" s="48" t="e">
        <f t="shared" si="25"/>
        <v>#VALUE!</v>
      </c>
      <c r="C250" s="45"/>
      <c r="D250" s="46"/>
      <c r="E250" s="6">
        <f t="shared" si="22"/>
        <v>0</v>
      </c>
      <c r="F250" s="6">
        <f t="shared" si="23"/>
        <v>0</v>
      </c>
      <c r="G250" s="6">
        <f t="shared" si="24"/>
        <v>0</v>
      </c>
      <c r="H250" s="47">
        <f t="shared" si="21"/>
        <v>0</v>
      </c>
      <c r="I250" s="56"/>
    </row>
    <row r="251" spans="1:9" x14ac:dyDescent="0.2">
      <c r="A251" s="56"/>
      <c r="B251" s="48" t="e">
        <f t="shared" si="25"/>
        <v>#VALUE!</v>
      </c>
      <c r="C251" s="45"/>
      <c r="D251" s="46"/>
      <c r="E251" s="6">
        <f t="shared" si="22"/>
        <v>0</v>
      </c>
      <c r="F251" s="6">
        <f t="shared" si="23"/>
        <v>0</v>
      </c>
      <c r="G251" s="6">
        <f t="shared" si="24"/>
        <v>0</v>
      </c>
      <c r="H251" s="47">
        <f t="shared" si="21"/>
        <v>0</v>
      </c>
      <c r="I251" s="56"/>
    </row>
    <row r="252" spans="1:9" x14ac:dyDescent="0.2">
      <c r="A252" s="56"/>
      <c r="B252" s="48" t="e">
        <f t="shared" si="25"/>
        <v>#VALUE!</v>
      </c>
      <c r="C252" s="45"/>
      <c r="D252" s="46"/>
      <c r="E252" s="6">
        <f t="shared" si="22"/>
        <v>0</v>
      </c>
      <c r="F252" s="6">
        <f t="shared" si="23"/>
        <v>0</v>
      </c>
      <c r="G252" s="6">
        <f t="shared" si="24"/>
        <v>0</v>
      </c>
      <c r="H252" s="47">
        <f t="shared" si="21"/>
        <v>0</v>
      </c>
      <c r="I252" s="56"/>
    </row>
    <row r="253" spans="1:9" x14ac:dyDescent="0.2">
      <c r="A253" s="56"/>
      <c r="B253" s="48" t="e">
        <f t="shared" si="25"/>
        <v>#VALUE!</v>
      </c>
      <c r="C253" s="45"/>
      <c r="D253" s="46"/>
      <c r="E253" s="6">
        <f t="shared" si="22"/>
        <v>0</v>
      </c>
      <c r="F253" s="6">
        <f t="shared" si="23"/>
        <v>0</v>
      </c>
      <c r="G253" s="6">
        <f t="shared" si="24"/>
        <v>0</v>
      </c>
      <c r="H253" s="47">
        <f t="shared" si="21"/>
        <v>0</v>
      </c>
      <c r="I253" s="56"/>
    </row>
    <row r="254" spans="1:9" x14ac:dyDescent="0.2">
      <c r="A254" s="56"/>
      <c r="B254" s="48" t="e">
        <f t="shared" si="25"/>
        <v>#VALUE!</v>
      </c>
      <c r="C254" s="45"/>
      <c r="D254" s="46"/>
      <c r="E254" s="6">
        <f t="shared" si="22"/>
        <v>0</v>
      </c>
      <c r="F254" s="6">
        <f t="shared" si="23"/>
        <v>0</v>
      </c>
      <c r="G254" s="6">
        <f t="shared" si="24"/>
        <v>0</v>
      </c>
      <c r="H254" s="47">
        <f t="shared" si="21"/>
        <v>0</v>
      </c>
      <c r="I254" s="56"/>
    </row>
    <row r="255" spans="1:9" x14ac:dyDescent="0.2">
      <c r="A255" s="56"/>
      <c r="B255" s="48" t="e">
        <f t="shared" si="25"/>
        <v>#VALUE!</v>
      </c>
      <c r="C255" s="45"/>
      <c r="D255" s="46"/>
      <c r="E255" s="6">
        <f t="shared" si="22"/>
        <v>0</v>
      </c>
      <c r="F255" s="6">
        <f t="shared" si="23"/>
        <v>0</v>
      </c>
      <c r="G255" s="6">
        <f t="shared" si="24"/>
        <v>0</v>
      </c>
      <c r="H255" s="47">
        <f t="shared" si="21"/>
        <v>0</v>
      </c>
      <c r="I255" s="56"/>
    </row>
    <row r="256" spans="1:9" x14ac:dyDescent="0.2">
      <c r="A256" s="56"/>
      <c r="B256" s="48" t="e">
        <f t="shared" si="25"/>
        <v>#VALUE!</v>
      </c>
      <c r="C256" s="45"/>
      <c r="D256" s="46"/>
      <c r="E256" s="6">
        <f t="shared" si="22"/>
        <v>0</v>
      </c>
      <c r="F256" s="6">
        <f t="shared" si="23"/>
        <v>0</v>
      </c>
      <c r="G256" s="6">
        <f t="shared" si="24"/>
        <v>0</v>
      </c>
      <c r="H256" s="47">
        <f t="shared" si="21"/>
        <v>0</v>
      </c>
      <c r="I256" s="56"/>
    </row>
    <row r="257" spans="1:9" x14ac:dyDescent="0.2">
      <c r="A257" s="56"/>
      <c r="B257" s="48" t="e">
        <f t="shared" si="25"/>
        <v>#VALUE!</v>
      </c>
      <c r="C257" s="45"/>
      <c r="D257" s="46"/>
      <c r="E257" s="6">
        <f t="shared" si="22"/>
        <v>0</v>
      </c>
      <c r="F257" s="6">
        <f t="shared" si="23"/>
        <v>0</v>
      </c>
      <c r="G257" s="6">
        <f t="shared" si="24"/>
        <v>0</v>
      </c>
      <c r="H257" s="47">
        <f t="shared" si="21"/>
        <v>0</v>
      </c>
      <c r="I257" s="56"/>
    </row>
    <row r="258" spans="1:9" x14ac:dyDescent="0.2">
      <c r="A258" s="56"/>
      <c r="B258" s="48" t="e">
        <f t="shared" si="25"/>
        <v>#VALUE!</v>
      </c>
      <c r="C258" s="45"/>
      <c r="D258" s="46"/>
      <c r="E258" s="6">
        <f t="shared" si="22"/>
        <v>0</v>
      </c>
      <c r="F258" s="6">
        <f t="shared" si="23"/>
        <v>0</v>
      </c>
      <c r="G258" s="6">
        <f t="shared" si="24"/>
        <v>0</v>
      </c>
      <c r="H258" s="47">
        <f t="shared" si="21"/>
        <v>0</v>
      </c>
      <c r="I258" s="56"/>
    </row>
    <row r="259" spans="1:9" x14ac:dyDescent="0.2">
      <c r="A259" s="56"/>
      <c r="B259" s="48" t="e">
        <f t="shared" si="25"/>
        <v>#VALUE!</v>
      </c>
      <c r="C259" s="45"/>
      <c r="D259" s="46"/>
      <c r="E259" s="6">
        <f t="shared" si="22"/>
        <v>0</v>
      </c>
      <c r="F259" s="6">
        <f t="shared" si="23"/>
        <v>0</v>
      </c>
      <c r="G259" s="6">
        <f t="shared" si="24"/>
        <v>0</v>
      </c>
      <c r="H259" s="47">
        <f t="shared" si="21"/>
        <v>0</v>
      </c>
      <c r="I259" s="56"/>
    </row>
    <row r="260" spans="1:9" x14ac:dyDescent="0.2">
      <c r="A260" s="56"/>
      <c r="B260" s="48" t="e">
        <f t="shared" si="25"/>
        <v>#VALUE!</v>
      </c>
      <c r="C260" s="45"/>
      <c r="D260" s="46"/>
      <c r="E260" s="6">
        <f t="shared" si="22"/>
        <v>0</v>
      </c>
      <c r="F260" s="6">
        <f t="shared" si="23"/>
        <v>0</v>
      </c>
      <c r="G260" s="6">
        <f t="shared" si="24"/>
        <v>0</v>
      </c>
      <c r="H260" s="47">
        <f t="shared" si="21"/>
        <v>0</v>
      </c>
      <c r="I260" s="56"/>
    </row>
    <row r="261" spans="1:9" x14ac:dyDescent="0.2">
      <c r="A261" s="56"/>
      <c r="B261" s="48" t="e">
        <f t="shared" si="25"/>
        <v>#VALUE!</v>
      </c>
      <c r="C261" s="45"/>
      <c r="D261" s="46"/>
      <c r="E261" s="6">
        <f t="shared" si="22"/>
        <v>0</v>
      </c>
      <c r="F261" s="6">
        <f t="shared" si="23"/>
        <v>0</v>
      </c>
      <c r="G261" s="6">
        <f t="shared" si="24"/>
        <v>0</v>
      </c>
      <c r="H261" s="47">
        <f t="shared" si="21"/>
        <v>0</v>
      </c>
      <c r="I261" s="56"/>
    </row>
    <row r="262" spans="1:9" x14ac:dyDescent="0.2">
      <c r="A262" s="56"/>
      <c r="B262" s="48" t="e">
        <f t="shared" si="25"/>
        <v>#VALUE!</v>
      </c>
      <c r="C262" s="45"/>
      <c r="D262" s="46"/>
      <c r="E262" s="6">
        <f t="shared" si="22"/>
        <v>0</v>
      </c>
      <c r="F262" s="6">
        <f t="shared" si="23"/>
        <v>0</v>
      </c>
      <c r="G262" s="6">
        <f t="shared" si="24"/>
        <v>0</v>
      </c>
      <c r="H262" s="47">
        <f t="shared" si="21"/>
        <v>0</v>
      </c>
      <c r="I262" s="56"/>
    </row>
    <row r="263" spans="1:9" x14ac:dyDescent="0.2">
      <c r="A263" s="56"/>
      <c r="B263" s="48" t="e">
        <f t="shared" si="25"/>
        <v>#VALUE!</v>
      </c>
      <c r="C263" s="45"/>
      <c r="D263" s="46"/>
      <c r="E263" s="6">
        <f t="shared" si="22"/>
        <v>0</v>
      </c>
      <c r="F263" s="6">
        <f t="shared" si="23"/>
        <v>0</v>
      </c>
      <c r="G263" s="6">
        <f t="shared" si="24"/>
        <v>0</v>
      </c>
      <c r="H263" s="47">
        <f t="shared" si="21"/>
        <v>0</v>
      </c>
      <c r="I263" s="56"/>
    </row>
    <row r="264" spans="1:9" x14ac:dyDescent="0.2">
      <c r="A264" s="56"/>
      <c r="B264" s="48" t="e">
        <f t="shared" si="25"/>
        <v>#VALUE!</v>
      </c>
      <c r="C264" s="45"/>
      <c r="D264" s="46"/>
      <c r="E264" s="6">
        <f t="shared" si="22"/>
        <v>0</v>
      </c>
      <c r="F264" s="6">
        <f t="shared" si="23"/>
        <v>0</v>
      </c>
      <c r="G264" s="6">
        <f t="shared" si="24"/>
        <v>0</v>
      </c>
      <c r="H264" s="47">
        <f t="shared" si="21"/>
        <v>0</v>
      </c>
      <c r="I264" s="56"/>
    </row>
    <row r="265" spans="1:9" x14ac:dyDescent="0.2">
      <c r="A265" s="56"/>
      <c r="B265" s="48" t="e">
        <f t="shared" si="25"/>
        <v>#VALUE!</v>
      </c>
      <c r="C265" s="45"/>
      <c r="D265" s="46"/>
      <c r="E265" s="6">
        <f t="shared" si="22"/>
        <v>0</v>
      </c>
      <c r="F265" s="6">
        <f t="shared" si="23"/>
        <v>0</v>
      </c>
      <c r="G265" s="6">
        <f t="shared" si="24"/>
        <v>0</v>
      </c>
      <c r="H265" s="47">
        <f t="shared" si="21"/>
        <v>0</v>
      </c>
      <c r="I265" s="56"/>
    </row>
    <row r="266" spans="1:9" x14ac:dyDescent="0.2">
      <c r="A266" s="56"/>
      <c r="B266" s="48" t="e">
        <f t="shared" si="25"/>
        <v>#VALUE!</v>
      </c>
      <c r="C266" s="45"/>
      <c r="D266" s="46"/>
      <c r="E266" s="6">
        <f t="shared" si="22"/>
        <v>0</v>
      </c>
      <c r="F266" s="6">
        <f t="shared" si="23"/>
        <v>0</v>
      </c>
      <c r="G266" s="6">
        <f t="shared" si="24"/>
        <v>0</v>
      </c>
      <c r="H266" s="47">
        <f t="shared" si="21"/>
        <v>0</v>
      </c>
      <c r="I266" s="56"/>
    </row>
    <row r="267" spans="1:9" x14ac:dyDescent="0.2">
      <c r="A267" s="56"/>
      <c r="B267" s="48" t="e">
        <f t="shared" si="25"/>
        <v>#VALUE!</v>
      </c>
      <c r="C267" s="45"/>
      <c r="D267" s="46"/>
      <c r="E267" s="6">
        <f t="shared" si="22"/>
        <v>0</v>
      </c>
      <c r="F267" s="6">
        <f t="shared" si="23"/>
        <v>0</v>
      </c>
      <c r="G267" s="6">
        <f t="shared" si="24"/>
        <v>0</v>
      </c>
      <c r="H267" s="47">
        <f t="shared" si="21"/>
        <v>0</v>
      </c>
      <c r="I267" s="56"/>
    </row>
    <row r="268" spans="1:9" x14ac:dyDescent="0.2">
      <c r="A268" s="56"/>
      <c r="B268" s="48" t="e">
        <f t="shared" si="25"/>
        <v>#VALUE!</v>
      </c>
      <c r="C268" s="45"/>
      <c r="D268" s="46"/>
      <c r="E268" s="6">
        <f t="shared" si="22"/>
        <v>0</v>
      </c>
      <c r="F268" s="6">
        <f t="shared" si="23"/>
        <v>0</v>
      </c>
      <c r="G268" s="6">
        <f t="shared" si="24"/>
        <v>0</v>
      </c>
      <c r="H268" s="47">
        <f t="shared" si="21"/>
        <v>0</v>
      </c>
      <c r="I268" s="56"/>
    </row>
    <row r="269" spans="1:9" x14ac:dyDescent="0.2">
      <c r="A269" s="56"/>
      <c r="B269" s="48" t="e">
        <f t="shared" si="25"/>
        <v>#VALUE!</v>
      </c>
      <c r="C269" s="45"/>
      <c r="D269" s="46"/>
      <c r="E269" s="6">
        <f t="shared" si="22"/>
        <v>0</v>
      </c>
      <c r="F269" s="6">
        <f t="shared" si="23"/>
        <v>0</v>
      </c>
      <c r="G269" s="6">
        <f t="shared" si="24"/>
        <v>0</v>
      </c>
      <c r="H269" s="47">
        <f t="shared" ref="H269:H332" si="26">G269+I269+J269</f>
        <v>0</v>
      </c>
      <c r="I269" s="56"/>
    </row>
    <row r="270" spans="1:9" x14ac:dyDescent="0.2">
      <c r="A270" s="56"/>
      <c r="B270" s="48" t="e">
        <f t="shared" si="25"/>
        <v>#VALUE!</v>
      </c>
      <c r="C270" s="45"/>
      <c r="D270" s="46"/>
      <c r="E270" s="6">
        <f t="shared" ref="E270:E333" si="27">G269*(C270/1200)</f>
        <v>0</v>
      </c>
      <c r="F270" s="6">
        <f t="shared" si="23"/>
        <v>0</v>
      </c>
      <c r="G270" s="6">
        <f t="shared" si="24"/>
        <v>0</v>
      </c>
      <c r="H270" s="47">
        <f t="shared" si="26"/>
        <v>0</v>
      </c>
      <c r="I270" s="56"/>
    </row>
    <row r="271" spans="1:9" x14ac:dyDescent="0.2">
      <c r="A271" s="56"/>
      <c r="B271" s="48" t="e">
        <f t="shared" si="25"/>
        <v>#VALUE!</v>
      </c>
      <c r="C271" s="45"/>
      <c r="D271" s="46"/>
      <c r="E271" s="6">
        <f t="shared" si="27"/>
        <v>0</v>
      </c>
      <c r="F271" s="6">
        <f t="shared" si="23"/>
        <v>0</v>
      </c>
      <c r="G271" s="6">
        <f t="shared" si="24"/>
        <v>0</v>
      </c>
      <c r="H271" s="47">
        <f t="shared" si="26"/>
        <v>0</v>
      </c>
      <c r="I271" s="56"/>
    </row>
    <row r="272" spans="1:9" x14ac:dyDescent="0.2">
      <c r="A272" s="56"/>
      <c r="B272" s="48" t="e">
        <f t="shared" si="25"/>
        <v>#VALUE!</v>
      </c>
      <c r="C272" s="45"/>
      <c r="D272" s="46"/>
      <c r="E272" s="6">
        <f t="shared" si="27"/>
        <v>0</v>
      </c>
      <c r="F272" s="6">
        <f t="shared" si="23"/>
        <v>0</v>
      </c>
      <c r="G272" s="6">
        <f t="shared" si="24"/>
        <v>0</v>
      </c>
      <c r="H272" s="47">
        <f t="shared" si="26"/>
        <v>0</v>
      </c>
      <c r="I272" s="56"/>
    </row>
    <row r="273" spans="1:9" x14ac:dyDescent="0.2">
      <c r="A273" s="56"/>
      <c r="B273" s="48" t="e">
        <f t="shared" si="25"/>
        <v>#VALUE!</v>
      </c>
      <c r="C273" s="45"/>
      <c r="D273" s="46"/>
      <c r="E273" s="6">
        <f t="shared" si="27"/>
        <v>0</v>
      </c>
      <c r="F273" s="6">
        <f t="shared" ref="F273:F336" si="28">D273-E273</f>
        <v>0</v>
      </c>
      <c r="G273" s="6">
        <f t="shared" si="24"/>
        <v>0</v>
      </c>
      <c r="H273" s="47">
        <f t="shared" si="26"/>
        <v>0</v>
      </c>
      <c r="I273" s="56"/>
    </row>
    <row r="274" spans="1:9" x14ac:dyDescent="0.2">
      <c r="A274" s="56"/>
      <c r="B274" s="48" t="e">
        <f t="shared" si="25"/>
        <v>#VALUE!</v>
      </c>
      <c r="C274" s="45"/>
      <c r="D274" s="46"/>
      <c r="E274" s="6">
        <f t="shared" si="27"/>
        <v>0</v>
      </c>
      <c r="F274" s="6">
        <f t="shared" si="28"/>
        <v>0</v>
      </c>
      <c r="G274" s="6">
        <f t="shared" si="24"/>
        <v>0</v>
      </c>
      <c r="H274" s="47">
        <f t="shared" si="26"/>
        <v>0</v>
      </c>
      <c r="I274" s="56"/>
    </row>
    <row r="275" spans="1:9" x14ac:dyDescent="0.2">
      <c r="A275" s="56"/>
      <c r="B275" s="48" t="e">
        <f t="shared" si="25"/>
        <v>#VALUE!</v>
      </c>
      <c r="C275" s="45"/>
      <c r="D275" s="46"/>
      <c r="E275" s="6">
        <f t="shared" si="27"/>
        <v>0</v>
      </c>
      <c r="F275" s="6">
        <f t="shared" si="28"/>
        <v>0</v>
      </c>
      <c r="G275" s="6">
        <f t="shared" si="24"/>
        <v>0</v>
      </c>
      <c r="H275" s="47">
        <f t="shared" si="26"/>
        <v>0</v>
      </c>
      <c r="I275" s="56"/>
    </row>
    <row r="276" spans="1:9" x14ac:dyDescent="0.2">
      <c r="A276" s="56"/>
      <c r="B276" s="48" t="e">
        <f t="shared" si="25"/>
        <v>#VALUE!</v>
      </c>
      <c r="C276" s="45"/>
      <c r="D276" s="46"/>
      <c r="E276" s="6">
        <f t="shared" si="27"/>
        <v>0</v>
      </c>
      <c r="F276" s="6">
        <f t="shared" si="28"/>
        <v>0</v>
      </c>
      <c r="G276" s="6">
        <f t="shared" si="24"/>
        <v>0</v>
      </c>
      <c r="H276" s="47">
        <f t="shared" si="26"/>
        <v>0</v>
      </c>
      <c r="I276" s="56"/>
    </row>
    <row r="277" spans="1:9" x14ac:dyDescent="0.2">
      <c r="A277" s="56"/>
      <c r="B277" s="48" t="e">
        <f t="shared" si="25"/>
        <v>#VALUE!</v>
      </c>
      <c r="C277" s="45"/>
      <c r="D277" s="46"/>
      <c r="E277" s="6">
        <f t="shared" si="27"/>
        <v>0</v>
      </c>
      <c r="F277" s="6">
        <f t="shared" si="28"/>
        <v>0</v>
      </c>
      <c r="G277" s="6">
        <f t="shared" si="24"/>
        <v>0</v>
      </c>
      <c r="H277" s="47">
        <f t="shared" si="26"/>
        <v>0</v>
      </c>
      <c r="I277" s="56"/>
    </row>
    <row r="278" spans="1:9" x14ac:dyDescent="0.2">
      <c r="A278" s="56"/>
      <c r="B278" s="48" t="e">
        <f t="shared" si="25"/>
        <v>#VALUE!</v>
      </c>
      <c r="C278" s="45"/>
      <c r="D278" s="46"/>
      <c r="E278" s="6">
        <f t="shared" si="27"/>
        <v>0</v>
      </c>
      <c r="F278" s="6">
        <f t="shared" si="28"/>
        <v>0</v>
      </c>
      <c r="G278" s="6">
        <f t="shared" ref="G278:G341" si="29">G277-F278</f>
        <v>0</v>
      </c>
      <c r="H278" s="47">
        <f t="shared" si="26"/>
        <v>0</v>
      </c>
      <c r="I278" s="56"/>
    </row>
    <row r="279" spans="1:9" x14ac:dyDescent="0.2">
      <c r="A279" s="56"/>
      <c r="B279" s="48" t="e">
        <f t="shared" si="25"/>
        <v>#VALUE!</v>
      </c>
      <c r="C279" s="45"/>
      <c r="D279" s="46"/>
      <c r="E279" s="6">
        <f t="shared" si="27"/>
        <v>0</v>
      </c>
      <c r="F279" s="6">
        <f t="shared" si="28"/>
        <v>0</v>
      </c>
      <c r="G279" s="6">
        <f t="shared" si="29"/>
        <v>0</v>
      </c>
      <c r="H279" s="47">
        <f t="shared" si="26"/>
        <v>0</v>
      </c>
      <c r="I279" s="56"/>
    </row>
    <row r="280" spans="1:9" x14ac:dyDescent="0.2">
      <c r="A280" s="56"/>
      <c r="B280" s="48" t="e">
        <f t="shared" si="25"/>
        <v>#VALUE!</v>
      </c>
      <c r="C280" s="45"/>
      <c r="D280" s="46"/>
      <c r="E280" s="6">
        <f t="shared" si="27"/>
        <v>0</v>
      </c>
      <c r="F280" s="6">
        <f t="shared" si="28"/>
        <v>0</v>
      </c>
      <c r="G280" s="6">
        <f t="shared" si="29"/>
        <v>0</v>
      </c>
      <c r="H280" s="47">
        <f t="shared" si="26"/>
        <v>0</v>
      </c>
      <c r="I280" s="56"/>
    </row>
    <row r="281" spans="1:9" x14ac:dyDescent="0.2">
      <c r="A281" s="56"/>
      <c r="B281" s="48" t="e">
        <f t="shared" si="25"/>
        <v>#VALUE!</v>
      </c>
      <c r="C281" s="45"/>
      <c r="D281" s="46"/>
      <c r="E281" s="6">
        <f t="shared" si="27"/>
        <v>0</v>
      </c>
      <c r="F281" s="6">
        <f t="shared" si="28"/>
        <v>0</v>
      </c>
      <c r="G281" s="6">
        <f t="shared" si="29"/>
        <v>0</v>
      </c>
      <c r="H281" s="47">
        <f t="shared" si="26"/>
        <v>0</v>
      </c>
      <c r="I281" s="56"/>
    </row>
    <row r="282" spans="1:9" x14ac:dyDescent="0.2">
      <c r="A282" s="56"/>
      <c r="B282" s="48" t="e">
        <f t="shared" ref="B282:B345" si="30">DATE(YEAR(B281),MONTH(B281)+1,DAY(B281))</f>
        <v>#VALUE!</v>
      </c>
      <c r="C282" s="45"/>
      <c r="D282" s="46"/>
      <c r="E282" s="6">
        <f t="shared" si="27"/>
        <v>0</v>
      </c>
      <c r="F282" s="6">
        <f t="shared" si="28"/>
        <v>0</v>
      </c>
      <c r="G282" s="6">
        <f t="shared" si="29"/>
        <v>0</v>
      </c>
      <c r="H282" s="47">
        <f t="shared" si="26"/>
        <v>0</v>
      </c>
      <c r="I282" s="56"/>
    </row>
    <row r="283" spans="1:9" x14ac:dyDescent="0.2">
      <c r="A283" s="56"/>
      <c r="B283" s="48" t="e">
        <f t="shared" si="30"/>
        <v>#VALUE!</v>
      </c>
      <c r="C283" s="45"/>
      <c r="D283" s="46"/>
      <c r="E283" s="6">
        <f t="shared" si="27"/>
        <v>0</v>
      </c>
      <c r="F283" s="6">
        <f t="shared" si="28"/>
        <v>0</v>
      </c>
      <c r="G283" s="6">
        <f t="shared" si="29"/>
        <v>0</v>
      </c>
      <c r="H283" s="47">
        <f t="shared" si="26"/>
        <v>0</v>
      </c>
      <c r="I283" s="56"/>
    </row>
    <row r="284" spans="1:9" x14ac:dyDescent="0.2">
      <c r="A284" s="56"/>
      <c r="B284" s="48" t="e">
        <f t="shared" si="30"/>
        <v>#VALUE!</v>
      </c>
      <c r="C284" s="45"/>
      <c r="D284" s="46"/>
      <c r="E284" s="6">
        <f t="shared" si="27"/>
        <v>0</v>
      </c>
      <c r="F284" s="6">
        <f t="shared" si="28"/>
        <v>0</v>
      </c>
      <c r="G284" s="6">
        <f t="shared" si="29"/>
        <v>0</v>
      </c>
      <c r="H284" s="47">
        <f t="shared" si="26"/>
        <v>0</v>
      </c>
      <c r="I284" s="56"/>
    </row>
    <row r="285" spans="1:9" x14ac:dyDescent="0.2">
      <c r="A285" s="56"/>
      <c r="B285" s="48" t="e">
        <f t="shared" si="30"/>
        <v>#VALUE!</v>
      </c>
      <c r="C285" s="45"/>
      <c r="D285" s="46"/>
      <c r="E285" s="6">
        <f t="shared" si="27"/>
        <v>0</v>
      </c>
      <c r="F285" s="6">
        <f t="shared" si="28"/>
        <v>0</v>
      </c>
      <c r="G285" s="6">
        <f t="shared" si="29"/>
        <v>0</v>
      </c>
      <c r="H285" s="47">
        <f t="shared" si="26"/>
        <v>0</v>
      </c>
      <c r="I285" s="56"/>
    </row>
    <row r="286" spans="1:9" x14ac:dyDescent="0.2">
      <c r="A286" s="56"/>
      <c r="B286" s="48" t="e">
        <f t="shared" si="30"/>
        <v>#VALUE!</v>
      </c>
      <c r="C286" s="45"/>
      <c r="D286" s="46"/>
      <c r="E286" s="6">
        <f t="shared" si="27"/>
        <v>0</v>
      </c>
      <c r="F286" s="6">
        <f t="shared" si="28"/>
        <v>0</v>
      </c>
      <c r="G286" s="6">
        <f t="shared" si="29"/>
        <v>0</v>
      </c>
      <c r="H286" s="47">
        <f t="shared" si="26"/>
        <v>0</v>
      </c>
      <c r="I286" s="56"/>
    </row>
    <row r="287" spans="1:9" x14ac:dyDescent="0.2">
      <c r="A287" s="56"/>
      <c r="B287" s="48" t="e">
        <f t="shared" si="30"/>
        <v>#VALUE!</v>
      </c>
      <c r="C287" s="45"/>
      <c r="D287" s="46"/>
      <c r="E287" s="6">
        <f t="shared" si="27"/>
        <v>0</v>
      </c>
      <c r="F287" s="6">
        <f t="shared" si="28"/>
        <v>0</v>
      </c>
      <c r="G287" s="6">
        <f t="shared" si="29"/>
        <v>0</v>
      </c>
      <c r="H287" s="47">
        <f t="shared" si="26"/>
        <v>0</v>
      </c>
      <c r="I287" s="56"/>
    </row>
    <row r="288" spans="1:9" x14ac:dyDescent="0.2">
      <c r="A288" s="56"/>
      <c r="B288" s="48" t="e">
        <f t="shared" si="30"/>
        <v>#VALUE!</v>
      </c>
      <c r="C288" s="45"/>
      <c r="D288" s="46"/>
      <c r="E288" s="6">
        <f t="shared" si="27"/>
        <v>0</v>
      </c>
      <c r="F288" s="6">
        <f t="shared" si="28"/>
        <v>0</v>
      </c>
      <c r="G288" s="6">
        <f t="shared" si="29"/>
        <v>0</v>
      </c>
      <c r="H288" s="47">
        <f t="shared" si="26"/>
        <v>0</v>
      </c>
      <c r="I288" s="56"/>
    </row>
    <row r="289" spans="1:9" x14ac:dyDescent="0.2">
      <c r="A289" s="56"/>
      <c r="B289" s="48" t="e">
        <f t="shared" si="30"/>
        <v>#VALUE!</v>
      </c>
      <c r="C289" s="45"/>
      <c r="D289" s="46"/>
      <c r="E289" s="6">
        <f t="shared" si="27"/>
        <v>0</v>
      </c>
      <c r="F289" s="6">
        <f t="shared" si="28"/>
        <v>0</v>
      </c>
      <c r="G289" s="6">
        <f t="shared" si="29"/>
        <v>0</v>
      </c>
      <c r="H289" s="47">
        <f t="shared" si="26"/>
        <v>0</v>
      </c>
      <c r="I289" s="56"/>
    </row>
    <row r="290" spans="1:9" x14ac:dyDescent="0.2">
      <c r="A290" s="56"/>
      <c r="B290" s="48" t="e">
        <f t="shared" si="30"/>
        <v>#VALUE!</v>
      </c>
      <c r="C290" s="45"/>
      <c r="D290" s="46"/>
      <c r="E290" s="6">
        <f t="shared" si="27"/>
        <v>0</v>
      </c>
      <c r="F290" s="6">
        <f t="shared" si="28"/>
        <v>0</v>
      </c>
      <c r="G290" s="6">
        <f t="shared" si="29"/>
        <v>0</v>
      </c>
      <c r="H290" s="47">
        <f t="shared" si="26"/>
        <v>0</v>
      </c>
      <c r="I290" s="56"/>
    </row>
    <row r="291" spans="1:9" x14ac:dyDescent="0.2">
      <c r="A291" s="56"/>
      <c r="B291" s="48" t="e">
        <f t="shared" si="30"/>
        <v>#VALUE!</v>
      </c>
      <c r="C291" s="45"/>
      <c r="D291" s="46"/>
      <c r="E291" s="6">
        <f t="shared" si="27"/>
        <v>0</v>
      </c>
      <c r="F291" s="6">
        <f t="shared" si="28"/>
        <v>0</v>
      </c>
      <c r="G291" s="6">
        <f t="shared" si="29"/>
        <v>0</v>
      </c>
      <c r="H291" s="47">
        <f t="shared" si="26"/>
        <v>0</v>
      </c>
      <c r="I291" s="56"/>
    </row>
    <row r="292" spans="1:9" x14ac:dyDescent="0.2">
      <c r="A292" s="56"/>
      <c r="B292" s="48" t="e">
        <f t="shared" si="30"/>
        <v>#VALUE!</v>
      </c>
      <c r="C292" s="45"/>
      <c r="D292" s="46"/>
      <c r="E292" s="6">
        <f t="shared" si="27"/>
        <v>0</v>
      </c>
      <c r="F292" s="6">
        <f t="shared" si="28"/>
        <v>0</v>
      </c>
      <c r="G292" s="6">
        <f t="shared" si="29"/>
        <v>0</v>
      </c>
      <c r="H292" s="47">
        <f t="shared" si="26"/>
        <v>0</v>
      </c>
      <c r="I292" s="56"/>
    </row>
    <row r="293" spans="1:9" x14ac:dyDescent="0.2">
      <c r="A293" s="56"/>
      <c r="B293" s="48" t="e">
        <f t="shared" si="30"/>
        <v>#VALUE!</v>
      </c>
      <c r="C293" s="45"/>
      <c r="D293" s="46"/>
      <c r="E293" s="6">
        <f t="shared" si="27"/>
        <v>0</v>
      </c>
      <c r="F293" s="6">
        <f t="shared" si="28"/>
        <v>0</v>
      </c>
      <c r="G293" s="6">
        <f t="shared" si="29"/>
        <v>0</v>
      </c>
      <c r="H293" s="47">
        <f t="shared" si="26"/>
        <v>0</v>
      </c>
      <c r="I293" s="56"/>
    </row>
    <row r="294" spans="1:9" x14ac:dyDescent="0.2">
      <c r="A294" s="56"/>
      <c r="B294" s="48" t="e">
        <f t="shared" si="30"/>
        <v>#VALUE!</v>
      </c>
      <c r="C294" s="45"/>
      <c r="D294" s="46"/>
      <c r="E294" s="6">
        <f t="shared" si="27"/>
        <v>0</v>
      </c>
      <c r="F294" s="6">
        <f t="shared" si="28"/>
        <v>0</v>
      </c>
      <c r="G294" s="6">
        <f t="shared" si="29"/>
        <v>0</v>
      </c>
      <c r="H294" s="47">
        <f t="shared" si="26"/>
        <v>0</v>
      </c>
      <c r="I294" s="56"/>
    </row>
    <row r="295" spans="1:9" x14ac:dyDescent="0.2">
      <c r="A295" s="56"/>
      <c r="B295" s="48" t="e">
        <f t="shared" si="30"/>
        <v>#VALUE!</v>
      </c>
      <c r="C295" s="45"/>
      <c r="D295" s="46"/>
      <c r="E295" s="6">
        <f t="shared" si="27"/>
        <v>0</v>
      </c>
      <c r="F295" s="6">
        <f t="shared" si="28"/>
        <v>0</v>
      </c>
      <c r="G295" s="6">
        <f t="shared" si="29"/>
        <v>0</v>
      </c>
      <c r="H295" s="47">
        <f t="shared" si="26"/>
        <v>0</v>
      </c>
      <c r="I295" s="56"/>
    </row>
    <row r="296" spans="1:9" x14ac:dyDescent="0.2">
      <c r="A296" s="56"/>
      <c r="B296" s="48" t="e">
        <f t="shared" si="30"/>
        <v>#VALUE!</v>
      </c>
      <c r="C296" s="45"/>
      <c r="D296" s="46"/>
      <c r="E296" s="6">
        <f t="shared" si="27"/>
        <v>0</v>
      </c>
      <c r="F296" s="6">
        <f t="shared" si="28"/>
        <v>0</v>
      </c>
      <c r="G296" s="6">
        <f t="shared" si="29"/>
        <v>0</v>
      </c>
      <c r="H296" s="47">
        <f t="shared" si="26"/>
        <v>0</v>
      </c>
      <c r="I296" s="56"/>
    </row>
    <row r="297" spans="1:9" x14ac:dyDescent="0.2">
      <c r="A297" s="56"/>
      <c r="B297" s="48" t="e">
        <f t="shared" si="30"/>
        <v>#VALUE!</v>
      </c>
      <c r="C297" s="45"/>
      <c r="D297" s="46"/>
      <c r="E297" s="6">
        <f t="shared" si="27"/>
        <v>0</v>
      </c>
      <c r="F297" s="6">
        <f t="shared" si="28"/>
        <v>0</v>
      </c>
      <c r="G297" s="6">
        <f t="shared" si="29"/>
        <v>0</v>
      </c>
      <c r="H297" s="47">
        <f t="shared" si="26"/>
        <v>0</v>
      </c>
      <c r="I297" s="56"/>
    </row>
    <row r="298" spans="1:9" x14ac:dyDescent="0.2">
      <c r="A298" s="56"/>
      <c r="B298" s="48" t="e">
        <f t="shared" si="30"/>
        <v>#VALUE!</v>
      </c>
      <c r="C298" s="45"/>
      <c r="D298" s="46"/>
      <c r="E298" s="6">
        <f t="shared" si="27"/>
        <v>0</v>
      </c>
      <c r="F298" s="6">
        <f t="shared" si="28"/>
        <v>0</v>
      </c>
      <c r="G298" s="6">
        <f t="shared" si="29"/>
        <v>0</v>
      </c>
      <c r="H298" s="47">
        <f t="shared" si="26"/>
        <v>0</v>
      </c>
      <c r="I298" s="56"/>
    </row>
    <row r="299" spans="1:9" x14ac:dyDescent="0.2">
      <c r="A299" s="56"/>
      <c r="B299" s="48" t="e">
        <f t="shared" si="30"/>
        <v>#VALUE!</v>
      </c>
      <c r="C299" s="45"/>
      <c r="D299" s="46"/>
      <c r="E299" s="6">
        <f t="shared" si="27"/>
        <v>0</v>
      </c>
      <c r="F299" s="6">
        <f t="shared" si="28"/>
        <v>0</v>
      </c>
      <c r="G299" s="6">
        <f t="shared" si="29"/>
        <v>0</v>
      </c>
      <c r="H299" s="47">
        <f t="shared" si="26"/>
        <v>0</v>
      </c>
      <c r="I299" s="56"/>
    </row>
    <row r="300" spans="1:9" x14ac:dyDescent="0.2">
      <c r="A300" s="56"/>
      <c r="B300" s="48" t="e">
        <f t="shared" si="30"/>
        <v>#VALUE!</v>
      </c>
      <c r="C300" s="45"/>
      <c r="D300" s="46"/>
      <c r="E300" s="6">
        <f t="shared" si="27"/>
        <v>0</v>
      </c>
      <c r="F300" s="6">
        <f t="shared" si="28"/>
        <v>0</v>
      </c>
      <c r="G300" s="6">
        <f t="shared" si="29"/>
        <v>0</v>
      </c>
      <c r="H300" s="47">
        <f t="shared" si="26"/>
        <v>0</v>
      </c>
      <c r="I300" s="56"/>
    </row>
    <row r="301" spans="1:9" x14ac:dyDescent="0.2">
      <c r="A301" s="56"/>
      <c r="B301" s="48" t="e">
        <f t="shared" si="30"/>
        <v>#VALUE!</v>
      </c>
      <c r="C301" s="45"/>
      <c r="D301" s="46"/>
      <c r="E301" s="6">
        <f t="shared" si="27"/>
        <v>0</v>
      </c>
      <c r="F301" s="6">
        <f t="shared" si="28"/>
        <v>0</v>
      </c>
      <c r="G301" s="6">
        <f t="shared" si="29"/>
        <v>0</v>
      </c>
      <c r="H301" s="47">
        <f t="shared" si="26"/>
        <v>0</v>
      </c>
      <c r="I301" s="56"/>
    </row>
    <row r="302" spans="1:9" x14ac:dyDescent="0.2">
      <c r="A302" s="56"/>
      <c r="B302" s="48" t="e">
        <f t="shared" si="30"/>
        <v>#VALUE!</v>
      </c>
      <c r="C302" s="45"/>
      <c r="D302" s="46"/>
      <c r="E302" s="6">
        <f t="shared" si="27"/>
        <v>0</v>
      </c>
      <c r="F302" s="6">
        <f t="shared" si="28"/>
        <v>0</v>
      </c>
      <c r="G302" s="6">
        <f t="shared" si="29"/>
        <v>0</v>
      </c>
      <c r="H302" s="47">
        <f t="shared" si="26"/>
        <v>0</v>
      </c>
      <c r="I302" s="56"/>
    </row>
    <row r="303" spans="1:9" x14ac:dyDescent="0.2">
      <c r="A303" s="56"/>
      <c r="B303" s="48" t="e">
        <f t="shared" si="30"/>
        <v>#VALUE!</v>
      </c>
      <c r="C303" s="45"/>
      <c r="D303" s="46"/>
      <c r="E303" s="6">
        <f t="shared" si="27"/>
        <v>0</v>
      </c>
      <c r="F303" s="6">
        <f t="shared" si="28"/>
        <v>0</v>
      </c>
      <c r="G303" s="6">
        <f t="shared" si="29"/>
        <v>0</v>
      </c>
      <c r="H303" s="47">
        <f t="shared" si="26"/>
        <v>0</v>
      </c>
      <c r="I303" s="56"/>
    </row>
    <row r="304" spans="1:9" x14ac:dyDescent="0.2">
      <c r="A304" s="56"/>
      <c r="B304" s="48" t="e">
        <f t="shared" si="30"/>
        <v>#VALUE!</v>
      </c>
      <c r="C304" s="45"/>
      <c r="D304" s="46"/>
      <c r="E304" s="6">
        <f t="shared" si="27"/>
        <v>0</v>
      </c>
      <c r="F304" s="6">
        <f t="shared" si="28"/>
        <v>0</v>
      </c>
      <c r="G304" s="6">
        <f t="shared" si="29"/>
        <v>0</v>
      </c>
      <c r="H304" s="47">
        <f t="shared" si="26"/>
        <v>0</v>
      </c>
      <c r="I304" s="56"/>
    </row>
    <row r="305" spans="1:9" x14ac:dyDescent="0.2">
      <c r="A305" s="56"/>
      <c r="B305" s="48" t="e">
        <f t="shared" si="30"/>
        <v>#VALUE!</v>
      </c>
      <c r="C305" s="45"/>
      <c r="D305" s="46"/>
      <c r="E305" s="6">
        <f t="shared" si="27"/>
        <v>0</v>
      </c>
      <c r="F305" s="6">
        <f t="shared" si="28"/>
        <v>0</v>
      </c>
      <c r="G305" s="6">
        <f t="shared" si="29"/>
        <v>0</v>
      </c>
      <c r="H305" s="47">
        <f t="shared" si="26"/>
        <v>0</v>
      </c>
      <c r="I305" s="56"/>
    </row>
    <row r="306" spans="1:9" x14ac:dyDescent="0.2">
      <c r="A306" s="56"/>
      <c r="B306" s="48" t="e">
        <f t="shared" si="30"/>
        <v>#VALUE!</v>
      </c>
      <c r="C306" s="45"/>
      <c r="D306" s="46"/>
      <c r="E306" s="6">
        <f t="shared" si="27"/>
        <v>0</v>
      </c>
      <c r="F306" s="6">
        <f t="shared" si="28"/>
        <v>0</v>
      </c>
      <c r="G306" s="6">
        <f t="shared" si="29"/>
        <v>0</v>
      </c>
      <c r="H306" s="47">
        <f t="shared" si="26"/>
        <v>0</v>
      </c>
      <c r="I306" s="56"/>
    </row>
    <row r="307" spans="1:9" x14ac:dyDescent="0.2">
      <c r="A307" s="56"/>
      <c r="B307" s="48" t="e">
        <f t="shared" si="30"/>
        <v>#VALUE!</v>
      </c>
      <c r="C307" s="45"/>
      <c r="D307" s="46"/>
      <c r="E307" s="6">
        <f t="shared" si="27"/>
        <v>0</v>
      </c>
      <c r="F307" s="6">
        <f t="shared" si="28"/>
        <v>0</v>
      </c>
      <c r="G307" s="6">
        <f t="shared" si="29"/>
        <v>0</v>
      </c>
      <c r="H307" s="47">
        <f t="shared" si="26"/>
        <v>0</v>
      </c>
      <c r="I307" s="56"/>
    </row>
    <row r="308" spans="1:9" x14ac:dyDescent="0.2">
      <c r="A308" s="56"/>
      <c r="B308" s="48" t="e">
        <f t="shared" si="30"/>
        <v>#VALUE!</v>
      </c>
      <c r="C308" s="45"/>
      <c r="D308" s="46"/>
      <c r="E308" s="6">
        <f t="shared" si="27"/>
        <v>0</v>
      </c>
      <c r="F308" s="6">
        <f t="shared" si="28"/>
        <v>0</v>
      </c>
      <c r="G308" s="6">
        <f t="shared" si="29"/>
        <v>0</v>
      </c>
      <c r="H308" s="47">
        <f t="shared" si="26"/>
        <v>0</v>
      </c>
      <c r="I308" s="56"/>
    </row>
    <row r="309" spans="1:9" x14ac:dyDescent="0.2">
      <c r="A309" s="56"/>
      <c r="B309" s="48" t="e">
        <f t="shared" si="30"/>
        <v>#VALUE!</v>
      </c>
      <c r="C309" s="45"/>
      <c r="D309" s="46"/>
      <c r="E309" s="6">
        <f t="shared" si="27"/>
        <v>0</v>
      </c>
      <c r="F309" s="6">
        <f t="shared" si="28"/>
        <v>0</v>
      </c>
      <c r="G309" s="6">
        <f t="shared" si="29"/>
        <v>0</v>
      </c>
      <c r="H309" s="47">
        <f t="shared" si="26"/>
        <v>0</v>
      </c>
      <c r="I309" s="56"/>
    </row>
    <row r="310" spans="1:9" x14ac:dyDescent="0.2">
      <c r="A310" s="56"/>
      <c r="B310" s="48" t="e">
        <f t="shared" si="30"/>
        <v>#VALUE!</v>
      </c>
      <c r="C310" s="45"/>
      <c r="D310" s="46"/>
      <c r="E310" s="6">
        <f t="shared" si="27"/>
        <v>0</v>
      </c>
      <c r="F310" s="6">
        <f t="shared" si="28"/>
        <v>0</v>
      </c>
      <c r="G310" s="6">
        <f t="shared" si="29"/>
        <v>0</v>
      </c>
      <c r="H310" s="47">
        <f t="shared" si="26"/>
        <v>0</v>
      </c>
      <c r="I310" s="56"/>
    </row>
    <row r="311" spans="1:9" x14ac:dyDescent="0.2">
      <c r="A311" s="56"/>
      <c r="B311" s="48" t="e">
        <f t="shared" si="30"/>
        <v>#VALUE!</v>
      </c>
      <c r="C311" s="45"/>
      <c r="D311" s="46"/>
      <c r="E311" s="6">
        <f t="shared" si="27"/>
        <v>0</v>
      </c>
      <c r="F311" s="6">
        <f t="shared" si="28"/>
        <v>0</v>
      </c>
      <c r="G311" s="6">
        <f t="shared" si="29"/>
        <v>0</v>
      </c>
      <c r="H311" s="47">
        <f t="shared" si="26"/>
        <v>0</v>
      </c>
      <c r="I311" s="56"/>
    </row>
    <row r="312" spans="1:9" x14ac:dyDescent="0.2">
      <c r="A312" s="56"/>
      <c r="B312" s="48" t="e">
        <f t="shared" si="30"/>
        <v>#VALUE!</v>
      </c>
      <c r="C312" s="45"/>
      <c r="D312" s="46"/>
      <c r="E312" s="6">
        <f t="shared" si="27"/>
        <v>0</v>
      </c>
      <c r="F312" s="6">
        <f t="shared" si="28"/>
        <v>0</v>
      </c>
      <c r="G312" s="6">
        <f t="shared" si="29"/>
        <v>0</v>
      </c>
      <c r="H312" s="47">
        <f t="shared" si="26"/>
        <v>0</v>
      </c>
      <c r="I312" s="56"/>
    </row>
    <row r="313" spans="1:9" x14ac:dyDescent="0.2">
      <c r="A313" s="56"/>
      <c r="B313" s="48" t="e">
        <f t="shared" si="30"/>
        <v>#VALUE!</v>
      </c>
      <c r="C313" s="45"/>
      <c r="D313" s="46"/>
      <c r="E313" s="6">
        <f t="shared" si="27"/>
        <v>0</v>
      </c>
      <c r="F313" s="6">
        <f t="shared" si="28"/>
        <v>0</v>
      </c>
      <c r="G313" s="6">
        <f t="shared" si="29"/>
        <v>0</v>
      </c>
      <c r="H313" s="47">
        <f t="shared" si="26"/>
        <v>0</v>
      </c>
      <c r="I313" s="56"/>
    </row>
    <row r="314" spans="1:9" x14ac:dyDescent="0.2">
      <c r="A314" s="56"/>
      <c r="B314" s="48" t="e">
        <f t="shared" si="30"/>
        <v>#VALUE!</v>
      </c>
      <c r="C314" s="45"/>
      <c r="D314" s="46"/>
      <c r="E314" s="6">
        <f t="shared" si="27"/>
        <v>0</v>
      </c>
      <c r="F314" s="6">
        <f t="shared" si="28"/>
        <v>0</v>
      </c>
      <c r="G314" s="6">
        <f t="shared" si="29"/>
        <v>0</v>
      </c>
      <c r="H314" s="47">
        <f t="shared" si="26"/>
        <v>0</v>
      </c>
      <c r="I314" s="56"/>
    </row>
    <row r="315" spans="1:9" x14ac:dyDescent="0.2">
      <c r="A315" s="56"/>
      <c r="B315" s="48" t="e">
        <f t="shared" si="30"/>
        <v>#VALUE!</v>
      </c>
      <c r="C315" s="45"/>
      <c r="D315" s="46"/>
      <c r="E315" s="6">
        <f t="shared" si="27"/>
        <v>0</v>
      </c>
      <c r="F315" s="6">
        <f t="shared" si="28"/>
        <v>0</v>
      </c>
      <c r="G315" s="6">
        <f t="shared" si="29"/>
        <v>0</v>
      </c>
      <c r="H315" s="47">
        <f t="shared" si="26"/>
        <v>0</v>
      </c>
      <c r="I315" s="56"/>
    </row>
    <row r="316" spans="1:9" x14ac:dyDescent="0.2">
      <c r="A316" s="56"/>
      <c r="B316" s="48" t="e">
        <f t="shared" si="30"/>
        <v>#VALUE!</v>
      </c>
      <c r="C316" s="45"/>
      <c r="D316" s="46"/>
      <c r="E316" s="6">
        <f t="shared" si="27"/>
        <v>0</v>
      </c>
      <c r="F316" s="6">
        <f t="shared" si="28"/>
        <v>0</v>
      </c>
      <c r="G316" s="6">
        <f t="shared" si="29"/>
        <v>0</v>
      </c>
      <c r="H316" s="47">
        <f t="shared" si="26"/>
        <v>0</v>
      </c>
      <c r="I316" s="56"/>
    </row>
    <row r="317" spans="1:9" x14ac:dyDescent="0.2">
      <c r="A317" s="56"/>
      <c r="B317" s="48" t="e">
        <f t="shared" si="30"/>
        <v>#VALUE!</v>
      </c>
      <c r="C317" s="45"/>
      <c r="D317" s="46"/>
      <c r="E317" s="6">
        <f t="shared" si="27"/>
        <v>0</v>
      </c>
      <c r="F317" s="6">
        <f t="shared" si="28"/>
        <v>0</v>
      </c>
      <c r="G317" s="6">
        <f t="shared" si="29"/>
        <v>0</v>
      </c>
      <c r="H317" s="47">
        <f t="shared" si="26"/>
        <v>0</v>
      </c>
      <c r="I317" s="56"/>
    </row>
    <row r="318" spans="1:9" x14ac:dyDescent="0.2">
      <c r="A318" s="56"/>
      <c r="B318" s="48" t="e">
        <f t="shared" si="30"/>
        <v>#VALUE!</v>
      </c>
      <c r="C318" s="45"/>
      <c r="D318" s="46"/>
      <c r="E318" s="6">
        <f t="shared" si="27"/>
        <v>0</v>
      </c>
      <c r="F318" s="6">
        <f t="shared" si="28"/>
        <v>0</v>
      </c>
      <c r="G318" s="6">
        <f t="shared" si="29"/>
        <v>0</v>
      </c>
      <c r="H318" s="47">
        <f t="shared" si="26"/>
        <v>0</v>
      </c>
      <c r="I318" s="56"/>
    </row>
    <row r="319" spans="1:9" x14ac:dyDescent="0.2">
      <c r="A319" s="56"/>
      <c r="B319" s="48" t="e">
        <f t="shared" si="30"/>
        <v>#VALUE!</v>
      </c>
      <c r="C319" s="45"/>
      <c r="D319" s="46"/>
      <c r="E319" s="6">
        <f t="shared" si="27"/>
        <v>0</v>
      </c>
      <c r="F319" s="6">
        <f t="shared" si="28"/>
        <v>0</v>
      </c>
      <c r="G319" s="6">
        <f t="shared" si="29"/>
        <v>0</v>
      </c>
      <c r="H319" s="47">
        <f t="shared" si="26"/>
        <v>0</v>
      </c>
      <c r="I319" s="56"/>
    </row>
    <row r="320" spans="1:9" x14ac:dyDescent="0.2">
      <c r="A320" s="56"/>
      <c r="B320" s="48" t="e">
        <f t="shared" si="30"/>
        <v>#VALUE!</v>
      </c>
      <c r="C320" s="45"/>
      <c r="D320" s="46"/>
      <c r="E320" s="6">
        <f t="shared" si="27"/>
        <v>0</v>
      </c>
      <c r="F320" s="6">
        <f t="shared" si="28"/>
        <v>0</v>
      </c>
      <c r="G320" s="6">
        <f t="shared" si="29"/>
        <v>0</v>
      </c>
      <c r="H320" s="47">
        <f t="shared" si="26"/>
        <v>0</v>
      </c>
      <c r="I320" s="56"/>
    </row>
    <row r="321" spans="1:9" x14ac:dyDescent="0.2">
      <c r="A321" s="56"/>
      <c r="B321" s="48" t="e">
        <f t="shared" si="30"/>
        <v>#VALUE!</v>
      </c>
      <c r="C321" s="45"/>
      <c r="D321" s="46"/>
      <c r="E321" s="6">
        <f t="shared" si="27"/>
        <v>0</v>
      </c>
      <c r="F321" s="6">
        <f t="shared" si="28"/>
        <v>0</v>
      </c>
      <c r="G321" s="6">
        <f t="shared" si="29"/>
        <v>0</v>
      </c>
      <c r="H321" s="47">
        <f t="shared" si="26"/>
        <v>0</v>
      </c>
      <c r="I321" s="56"/>
    </row>
    <row r="322" spans="1:9" x14ac:dyDescent="0.2">
      <c r="A322" s="56"/>
      <c r="B322" s="48" t="e">
        <f t="shared" si="30"/>
        <v>#VALUE!</v>
      </c>
      <c r="C322" s="45"/>
      <c r="D322" s="46"/>
      <c r="E322" s="6">
        <f t="shared" si="27"/>
        <v>0</v>
      </c>
      <c r="F322" s="6">
        <f t="shared" si="28"/>
        <v>0</v>
      </c>
      <c r="G322" s="6">
        <f t="shared" si="29"/>
        <v>0</v>
      </c>
      <c r="H322" s="47">
        <f t="shared" si="26"/>
        <v>0</v>
      </c>
      <c r="I322" s="56"/>
    </row>
    <row r="323" spans="1:9" x14ac:dyDescent="0.2">
      <c r="A323" s="56"/>
      <c r="B323" s="48" t="e">
        <f t="shared" si="30"/>
        <v>#VALUE!</v>
      </c>
      <c r="C323" s="45"/>
      <c r="D323" s="46"/>
      <c r="E323" s="6">
        <f t="shared" si="27"/>
        <v>0</v>
      </c>
      <c r="F323" s="6">
        <f t="shared" si="28"/>
        <v>0</v>
      </c>
      <c r="G323" s="6">
        <f t="shared" si="29"/>
        <v>0</v>
      </c>
      <c r="H323" s="47">
        <f t="shared" si="26"/>
        <v>0</v>
      </c>
      <c r="I323" s="56"/>
    </row>
    <row r="324" spans="1:9" x14ac:dyDescent="0.2">
      <c r="A324" s="56"/>
      <c r="B324" s="48" t="e">
        <f t="shared" si="30"/>
        <v>#VALUE!</v>
      </c>
      <c r="C324" s="45"/>
      <c r="D324" s="46"/>
      <c r="E324" s="6">
        <f t="shared" si="27"/>
        <v>0</v>
      </c>
      <c r="F324" s="6">
        <f t="shared" si="28"/>
        <v>0</v>
      </c>
      <c r="G324" s="6">
        <f t="shared" si="29"/>
        <v>0</v>
      </c>
      <c r="H324" s="47">
        <f t="shared" si="26"/>
        <v>0</v>
      </c>
      <c r="I324" s="56"/>
    </row>
    <row r="325" spans="1:9" x14ac:dyDescent="0.2">
      <c r="A325" s="56"/>
      <c r="B325" s="48" t="e">
        <f t="shared" si="30"/>
        <v>#VALUE!</v>
      </c>
      <c r="C325" s="45"/>
      <c r="D325" s="46"/>
      <c r="E325" s="6">
        <f t="shared" si="27"/>
        <v>0</v>
      </c>
      <c r="F325" s="6">
        <f t="shared" si="28"/>
        <v>0</v>
      </c>
      <c r="G325" s="6">
        <f t="shared" si="29"/>
        <v>0</v>
      </c>
      <c r="H325" s="47">
        <f t="shared" si="26"/>
        <v>0</v>
      </c>
      <c r="I325" s="56"/>
    </row>
    <row r="326" spans="1:9" x14ac:dyDescent="0.2">
      <c r="A326" s="56"/>
      <c r="B326" s="48" t="e">
        <f t="shared" si="30"/>
        <v>#VALUE!</v>
      </c>
      <c r="C326" s="45"/>
      <c r="D326" s="46"/>
      <c r="E326" s="6">
        <f t="shared" si="27"/>
        <v>0</v>
      </c>
      <c r="F326" s="6">
        <f t="shared" si="28"/>
        <v>0</v>
      </c>
      <c r="G326" s="6">
        <f t="shared" si="29"/>
        <v>0</v>
      </c>
      <c r="H326" s="47">
        <f t="shared" si="26"/>
        <v>0</v>
      </c>
      <c r="I326" s="56"/>
    </row>
    <row r="327" spans="1:9" x14ac:dyDescent="0.2">
      <c r="A327" s="56"/>
      <c r="B327" s="48" t="e">
        <f t="shared" si="30"/>
        <v>#VALUE!</v>
      </c>
      <c r="C327" s="45"/>
      <c r="D327" s="46"/>
      <c r="E327" s="6">
        <f t="shared" si="27"/>
        <v>0</v>
      </c>
      <c r="F327" s="6">
        <f t="shared" si="28"/>
        <v>0</v>
      </c>
      <c r="G327" s="6">
        <f t="shared" si="29"/>
        <v>0</v>
      </c>
      <c r="H327" s="47">
        <f t="shared" si="26"/>
        <v>0</v>
      </c>
      <c r="I327" s="56"/>
    </row>
    <row r="328" spans="1:9" x14ac:dyDescent="0.2">
      <c r="A328" s="56"/>
      <c r="B328" s="48" t="e">
        <f t="shared" si="30"/>
        <v>#VALUE!</v>
      </c>
      <c r="C328" s="45"/>
      <c r="D328" s="46"/>
      <c r="E328" s="6">
        <f t="shared" si="27"/>
        <v>0</v>
      </c>
      <c r="F328" s="6">
        <f t="shared" si="28"/>
        <v>0</v>
      </c>
      <c r="G328" s="6">
        <f t="shared" si="29"/>
        <v>0</v>
      </c>
      <c r="H328" s="47">
        <f t="shared" si="26"/>
        <v>0</v>
      </c>
      <c r="I328" s="56"/>
    </row>
    <row r="329" spans="1:9" x14ac:dyDescent="0.2">
      <c r="A329" s="56"/>
      <c r="B329" s="48" t="e">
        <f t="shared" si="30"/>
        <v>#VALUE!</v>
      </c>
      <c r="C329" s="45"/>
      <c r="D329" s="46"/>
      <c r="E329" s="6">
        <f t="shared" si="27"/>
        <v>0</v>
      </c>
      <c r="F329" s="6">
        <f t="shared" si="28"/>
        <v>0</v>
      </c>
      <c r="G329" s="6">
        <f t="shared" si="29"/>
        <v>0</v>
      </c>
      <c r="H329" s="47">
        <f t="shared" si="26"/>
        <v>0</v>
      </c>
      <c r="I329" s="56"/>
    </row>
    <row r="330" spans="1:9" x14ac:dyDescent="0.2">
      <c r="A330" s="56"/>
      <c r="B330" s="48" t="e">
        <f t="shared" si="30"/>
        <v>#VALUE!</v>
      </c>
      <c r="C330" s="45"/>
      <c r="D330" s="46"/>
      <c r="E330" s="6">
        <f t="shared" si="27"/>
        <v>0</v>
      </c>
      <c r="F330" s="6">
        <f t="shared" si="28"/>
        <v>0</v>
      </c>
      <c r="G330" s="6">
        <f t="shared" si="29"/>
        <v>0</v>
      </c>
      <c r="H330" s="47">
        <f t="shared" si="26"/>
        <v>0</v>
      </c>
      <c r="I330" s="56"/>
    </row>
    <row r="331" spans="1:9" x14ac:dyDescent="0.2">
      <c r="A331" s="56"/>
      <c r="B331" s="48" t="e">
        <f t="shared" si="30"/>
        <v>#VALUE!</v>
      </c>
      <c r="C331" s="45"/>
      <c r="D331" s="46"/>
      <c r="E331" s="6">
        <f t="shared" si="27"/>
        <v>0</v>
      </c>
      <c r="F331" s="6">
        <f t="shared" si="28"/>
        <v>0</v>
      </c>
      <c r="G331" s="6">
        <f t="shared" si="29"/>
        <v>0</v>
      </c>
      <c r="H331" s="47">
        <f t="shared" si="26"/>
        <v>0</v>
      </c>
      <c r="I331" s="56"/>
    </row>
    <row r="332" spans="1:9" x14ac:dyDescent="0.2">
      <c r="A332" s="56"/>
      <c r="B332" s="48" t="e">
        <f t="shared" si="30"/>
        <v>#VALUE!</v>
      </c>
      <c r="C332" s="45"/>
      <c r="D332" s="46"/>
      <c r="E332" s="6">
        <f t="shared" si="27"/>
        <v>0</v>
      </c>
      <c r="F332" s="6">
        <f t="shared" si="28"/>
        <v>0</v>
      </c>
      <c r="G332" s="6">
        <f t="shared" si="29"/>
        <v>0</v>
      </c>
      <c r="H332" s="47">
        <f t="shared" si="26"/>
        <v>0</v>
      </c>
      <c r="I332" s="56"/>
    </row>
    <row r="333" spans="1:9" x14ac:dyDescent="0.2">
      <c r="A333" s="56"/>
      <c r="B333" s="48" t="e">
        <f t="shared" si="30"/>
        <v>#VALUE!</v>
      </c>
      <c r="C333" s="45"/>
      <c r="D333" s="46"/>
      <c r="E333" s="6">
        <f t="shared" si="27"/>
        <v>0</v>
      </c>
      <c r="F333" s="6">
        <f t="shared" si="28"/>
        <v>0</v>
      </c>
      <c r="G333" s="6">
        <f t="shared" si="29"/>
        <v>0</v>
      </c>
      <c r="H333" s="47">
        <f t="shared" ref="H333:H373" si="31">G333+I333+J333</f>
        <v>0</v>
      </c>
      <c r="I333" s="56"/>
    </row>
    <row r="334" spans="1:9" x14ac:dyDescent="0.2">
      <c r="A334" s="56"/>
      <c r="B334" s="48" t="e">
        <f t="shared" si="30"/>
        <v>#VALUE!</v>
      </c>
      <c r="C334" s="45"/>
      <c r="D334" s="46"/>
      <c r="E334" s="6">
        <f t="shared" ref="E334:E373" si="32">G333*(C334/1200)</f>
        <v>0</v>
      </c>
      <c r="F334" s="6">
        <f t="shared" si="28"/>
        <v>0</v>
      </c>
      <c r="G334" s="6">
        <f t="shared" si="29"/>
        <v>0</v>
      </c>
      <c r="H334" s="47">
        <f t="shared" si="31"/>
        <v>0</v>
      </c>
      <c r="I334" s="56"/>
    </row>
    <row r="335" spans="1:9" x14ac:dyDescent="0.2">
      <c r="A335" s="56"/>
      <c r="B335" s="48" t="e">
        <f t="shared" si="30"/>
        <v>#VALUE!</v>
      </c>
      <c r="C335" s="45"/>
      <c r="D335" s="46"/>
      <c r="E335" s="6">
        <f t="shared" si="32"/>
        <v>0</v>
      </c>
      <c r="F335" s="6">
        <f t="shared" si="28"/>
        <v>0</v>
      </c>
      <c r="G335" s="6">
        <f t="shared" si="29"/>
        <v>0</v>
      </c>
      <c r="H335" s="47">
        <f t="shared" si="31"/>
        <v>0</v>
      </c>
      <c r="I335" s="56"/>
    </row>
    <row r="336" spans="1:9" x14ac:dyDescent="0.2">
      <c r="A336" s="56"/>
      <c r="B336" s="48" t="e">
        <f t="shared" si="30"/>
        <v>#VALUE!</v>
      </c>
      <c r="C336" s="45"/>
      <c r="D336" s="46"/>
      <c r="E336" s="6">
        <f t="shared" si="32"/>
        <v>0</v>
      </c>
      <c r="F336" s="6">
        <f t="shared" si="28"/>
        <v>0</v>
      </c>
      <c r="G336" s="6">
        <f t="shared" si="29"/>
        <v>0</v>
      </c>
      <c r="H336" s="47">
        <f t="shared" si="31"/>
        <v>0</v>
      </c>
      <c r="I336" s="56"/>
    </row>
    <row r="337" spans="1:9" x14ac:dyDescent="0.2">
      <c r="A337" s="56"/>
      <c r="B337" s="48" t="e">
        <f t="shared" si="30"/>
        <v>#VALUE!</v>
      </c>
      <c r="C337" s="45"/>
      <c r="D337" s="46"/>
      <c r="E337" s="6">
        <f t="shared" si="32"/>
        <v>0</v>
      </c>
      <c r="F337" s="6">
        <f t="shared" ref="F337:F373" si="33">D337-E337</f>
        <v>0</v>
      </c>
      <c r="G337" s="6">
        <f t="shared" si="29"/>
        <v>0</v>
      </c>
      <c r="H337" s="47">
        <f t="shared" si="31"/>
        <v>0</v>
      </c>
      <c r="I337" s="56"/>
    </row>
    <row r="338" spans="1:9" x14ac:dyDescent="0.2">
      <c r="A338" s="56"/>
      <c r="B338" s="48" t="e">
        <f t="shared" si="30"/>
        <v>#VALUE!</v>
      </c>
      <c r="C338" s="45"/>
      <c r="D338" s="46"/>
      <c r="E338" s="6">
        <f t="shared" si="32"/>
        <v>0</v>
      </c>
      <c r="F338" s="6">
        <f t="shared" si="33"/>
        <v>0</v>
      </c>
      <c r="G338" s="6">
        <f t="shared" si="29"/>
        <v>0</v>
      </c>
      <c r="H338" s="47">
        <f t="shared" si="31"/>
        <v>0</v>
      </c>
      <c r="I338" s="56"/>
    </row>
    <row r="339" spans="1:9" x14ac:dyDescent="0.2">
      <c r="A339" s="56"/>
      <c r="B339" s="48" t="e">
        <f t="shared" si="30"/>
        <v>#VALUE!</v>
      </c>
      <c r="C339" s="45"/>
      <c r="D339" s="46"/>
      <c r="E339" s="6">
        <f t="shared" si="32"/>
        <v>0</v>
      </c>
      <c r="F339" s="6">
        <f t="shared" si="33"/>
        <v>0</v>
      </c>
      <c r="G339" s="6">
        <f t="shared" si="29"/>
        <v>0</v>
      </c>
      <c r="H339" s="47">
        <f t="shared" si="31"/>
        <v>0</v>
      </c>
      <c r="I339" s="56"/>
    </row>
    <row r="340" spans="1:9" x14ac:dyDescent="0.2">
      <c r="A340" s="56"/>
      <c r="B340" s="48" t="e">
        <f t="shared" si="30"/>
        <v>#VALUE!</v>
      </c>
      <c r="C340" s="45"/>
      <c r="D340" s="46"/>
      <c r="E340" s="6">
        <f t="shared" si="32"/>
        <v>0</v>
      </c>
      <c r="F340" s="6">
        <f t="shared" si="33"/>
        <v>0</v>
      </c>
      <c r="G340" s="6">
        <f t="shared" si="29"/>
        <v>0</v>
      </c>
      <c r="H340" s="47">
        <f t="shared" si="31"/>
        <v>0</v>
      </c>
      <c r="I340" s="56"/>
    </row>
    <row r="341" spans="1:9" x14ac:dyDescent="0.2">
      <c r="A341" s="56"/>
      <c r="B341" s="48" t="e">
        <f t="shared" si="30"/>
        <v>#VALUE!</v>
      </c>
      <c r="C341" s="45"/>
      <c r="D341" s="46"/>
      <c r="E341" s="6">
        <f t="shared" si="32"/>
        <v>0</v>
      </c>
      <c r="F341" s="6">
        <f t="shared" si="33"/>
        <v>0</v>
      </c>
      <c r="G341" s="6">
        <f t="shared" si="29"/>
        <v>0</v>
      </c>
      <c r="H341" s="47">
        <f t="shared" si="31"/>
        <v>0</v>
      </c>
      <c r="I341" s="56"/>
    </row>
    <row r="342" spans="1:9" x14ac:dyDescent="0.2">
      <c r="A342" s="56"/>
      <c r="B342" s="48" t="e">
        <f t="shared" si="30"/>
        <v>#VALUE!</v>
      </c>
      <c r="C342" s="45"/>
      <c r="D342" s="46"/>
      <c r="E342" s="6">
        <f t="shared" si="32"/>
        <v>0</v>
      </c>
      <c r="F342" s="6">
        <f t="shared" si="33"/>
        <v>0</v>
      </c>
      <c r="G342" s="6">
        <f t="shared" ref="G342:G373" si="34">G341-F342</f>
        <v>0</v>
      </c>
      <c r="H342" s="47">
        <f t="shared" si="31"/>
        <v>0</v>
      </c>
      <c r="I342" s="56"/>
    </row>
    <row r="343" spans="1:9" x14ac:dyDescent="0.2">
      <c r="A343" s="56"/>
      <c r="B343" s="48" t="e">
        <f t="shared" si="30"/>
        <v>#VALUE!</v>
      </c>
      <c r="C343" s="45"/>
      <c r="D343" s="46"/>
      <c r="E343" s="6">
        <f t="shared" si="32"/>
        <v>0</v>
      </c>
      <c r="F343" s="6">
        <f t="shared" si="33"/>
        <v>0</v>
      </c>
      <c r="G343" s="6">
        <f t="shared" si="34"/>
        <v>0</v>
      </c>
      <c r="H343" s="47">
        <f t="shared" si="31"/>
        <v>0</v>
      </c>
      <c r="I343" s="56"/>
    </row>
    <row r="344" spans="1:9" x14ac:dyDescent="0.2">
      <c r="A344" s="56"/>
      <c r="B344" s="48" t="e">
        <f t="shared" si="30"/>
        <v>#VALUE!</v>
      </c>
      <c r="C344" s="45"/>
      <c r="D344" s="46"/>
      <c r="E344" s="6">
        <f t="shared" si="32"/>
        <v>0</v>
      </c>
      <c r="F344" s="6">
        <f t="shared" si="33"/>
        <v>0</v>
      </c>
      <c r="G344" s="6">
        <f t="shared" si="34"/>
        <v>0</v>
      </c>
      <c r="H344" s="47">
        <f t="shared" si="31"/>
        <v>0</v>
      </c>
      <c r="I344" s="56"/>
    </row>
    <row r="345" spans="1:9" x14ac:dyDescent="0.2">
      <c r="A345" s="56"/>
      <c r="B345" s="48" t="e">
        <f t="shared" si="30"/>
        <v>#VALUE!</v>
      </c>
      <c r="C345" s="45"/>
      <c r="D345" s="46"/>
      <c r="E345" s="6">
        <f t="shared" si="32"/>
        <v>0</v>
      </c>
      <c r="F345" s="6">
        <f t="shared" si="33"/>
        <v>0</v>
      </c>
      <c r="G345" s="6">
        <f t="shared" si="34"/>
        <v>0</v>
      </c>
      <c r="H345" s="47">
        <f t="shared" si="31"/>
        <v>0</v>
      </c>
      <c r="I345" s="56"/>
    </row>
    <row r="346" spans="1:9" x14ac:dyDescent="0.2">
      <c r="A346" s="56"/>
      <c r="B346" s="48" t="e">
        <f t="shared" ref="B346:B373" si="35">DATE(YEAR(B345),MONTH(B345)+1,DAY(B345))</f>
        <v>#VALUE!</v>
      </c>
      <c r="C346" s="45"/>
      <c r="D346" s="46"/>
      <c r="E346" s="6">
        <f t="shared" si="32"/>
        <v>0</v>
      </c>
      <c r="F346" s="6">
        <f t="shared" si="33"/>
        <v>0</v>
      </c>
      <c r="G346" s="6">
        <f t="shared" si="34"/>
        <v>0</v>
      </c>
      <c r="H346" s="47">
        <f t="shared" si="31"/>
        <v>0</v>
      </c>
      <c r="I346" s="56"/>
    </row>
    <row r="347" spans="1:9" x14ac:dyDescent="0.2">
      <c r="A347" s="56"/>
      <c r="B347" s="48" t="e">
        <f t="shared" si="35"/>
        <v>#VALUE!</v>
      </c>
      <c r="C347" s="45"/>
      <c r="D347" s="46"/>
      <c r="E347" s="6">
        <f t="shared" si="32"/>
        <v>0</v>
      </c>
      <c r="F347" s="6">
        <f t="shared" si="33"/>
        <v>0</v>
      </c>
      <c r="G347" s="6">
        <f t="shared" si="34"/>
        <v>0</v>
      </c>
      <c r="H347" s="47">
        <f t="shared" si="31"/>
        <v>0</v>
      </c>
      <c r="I347" s="56"/>
    </row>
    <row r="348" spans="1:9" x14ac:dyDescent="0.2">
      <c r="A348" s="56"/>
      <c r="B348" s="48" t="e">
        <f t="shared" si="35"/>
        <v>#VALUE!</v>
      </c>
      <c r="C348" s="45"/>
      <c r="D348" s="46"/>
      <c r="E348" s="6">
        <f t="shared" si="32"/>
        <v>0</v>
      </c>
      <c r="F348" s="6">
        <f t="shared" si="33"/>
        <v>0</v>
      </c>
      <c r="G348" s="6">
        <f t="shared" si="34"/>
        <v>0</v>
      </c>
      <c r="H348" s="47">
        <f t="shared" si="31"/>
        <v>0</v>
      </c>
      <c r="I348" s="56"/>
    </row>
    <row r="349" spans="1:9" x14ac:dyDescent="0.2">
      <c r="A349" s="56"/>
      <c r="B349" s="48" t="e">
        <f t="shared" si="35"/>
        <v>#VALUE!</v>
      </c>
      <c r="C349" s="45"/>
      <c r="D349" s="46"/>
      <c r="E349" s="6">
        <f t="shared" si="32"/>
        <v>0</v>
      </c>
      <c r="F349" s="6">
        <f t="shared" si="33"/>
        <v>0</v>
      </c>
      <c r="G349" s="6">
        <f t="shared" si="34"/>
        <v>0</v>
      </c>
      <c r="H349" s="47">
        <f t="shared" si="31"/>
        <v>0</v>
      </c>
      <c r="I349" s="56"/>
    </row>
    <row r="350" spans="1:9" x14ac:dyDescent="0.2">
      <c r="A350" s="56"/>
      <c r="B350" s="48" t="e">
        <f t="shared" si="35"/>
        <v>#VALUE!</v>
      </c>
      <c r="C350" s="45"/>
      <c r="D350" s="46"/>
      <c r="E350" s="6">
        <f t="shared" si="32"/>
        <v>0</v>
      </c>
      <c r="F350" s="6">
        <f t="shared" si="33"/>
        <v>0</v>
      </c>
      <c r="G350" s="6">
        <f t="shared" si="34"/>
        <v>0</v>
      </c>
      <c r="H350" s="47">
        <f t="shared" si="31"/>
        <v>0</v>
      </c>
      <c r="I350" s="56"/>
    </row>
    <row r="351" spans="1:9" x14ac:dyDescent="0.2">
      <c r="A351" s="56"/>
      <c r="B351" s="48" t="e">
        <f t="shared" si="35"/>
        <v>#VALUE!</v>
      </c>
      <c r="C351" s="45"/>
      <c r="D351" s="46"/>
      <c r="E351" s="6">
        <f t="shared" si="32"/>
        <v>0</v>
      </c>
      <c r="F351" s="6">
        <f t="shared" si="33"/>
        <v>0</v>
      </c>
      <c r="G351" s="6">
        <f t="shared" si="34"/>
        <v>0</v>
      </c>
      <c r="H351" s="47">
        <f t="shared" si="31"/>
        <v>0</v>
      </c>
      <c r="I351" s="56"/>
    </row>
    <row r="352" spans="1:9" x14ac:dyDescent="0.2">
      <c r="A352" s="56"/>
      <c r="B352" s="48" t="e">
        <f t="shared" si="35"/>
        <v>#VALUE!</v>
      </c>
      <c r="C352" s="45"/>
      <c r="D352" s="46"/>
      <c r="E352" s="6">
        <f t="shared" si="32"/>
        <v>0</v>
      </c>
      <c r="F352" s="6">
        <f t="shared" si="33"/>
        <v>0</v>
      </c>
      <c r="G352" s="6">
        <f t="shared" si="34"/>
        <v>0</v>
      </c>
      <c r="H352" s="47">
        <f t="shared" si="31"/>
        <v>0</v>
      </c>
      <c r="I352" s="56"/>
    </row>
    <row r="353" spans="1:9" x14ac:dyDescent="0.2">
      <c r="A353" s="56"/>
      <c r="B353" s="48" t="e">
        <f t="shared" si="35"/>
        <v>#VALUE!</v>
      </c>
      <c r="C353" s="45"/>
      <c r="D353" s="46"/>
      <c r="E353" s="6">
        <f t="shared" si="32"/>
        <v>0</v>
      </c>
      <c r="F353" s="6">
        <f t="shared" si="33"/>
        <v>0</v>
      </c>
      <c r="G353" s="6">
        <f t="shared" si="34"/>
        <v>0</v>
      </c>
      <c r="H353" s="47">
        <f t="shared" si="31"/>
        <v>0</v>
      </c>
      <c r="I353" s="56"/>
    </row>
    <row r="354" spans="1:9" x14ac:dyDescent="0.2">
      <c r="A354" s="56"/>
      <c r="B354" s="48" t="e">
        <f t="shared" si="35"/>
        <v>#VALUE!</v>
      </c>
      <c r="C354" s="45"/>
      <c r="D354" s="46"/>
      <c r="E354" s="6">
        <f t="shared" si="32"/>
        <v>0</v>
      </c>
      <c r="F354" s="6">
        <f t="shared" si="33"/>
        <v>0</v>
      </c>
      <c r="G354" s="6">
        <f t="shared" si="34"/>
        <v>0</v>
      </c>
      <c r="H354" s="47">
        <f t="shared" si="31"/>
        <v>0</v>
      </c>
      <c r="I354" s="56"/>
    </row>
    <row r="355" spans="1:9" x14ac:dyDescent="0.2">
      <c r="A355" s="56"/>
      <c r="B355" s="48" t="e">
        <f t="shared" si="35"/>
        <v>#VALUE!</v>
      </c>
      <c r="C355" s="45"/>
      <c r="D355" s="46"/>
      <c r="E355" s="6">
        <f t="shared" si="32"/>
        <v>0</v>
      </c>
      <c r="F355" s="6">
        <f t="shared" si="33"/>
        <v>0</v>
      </c>
      <c r="G355" s="6">
        <f t="shared" si="34"/>
        <v>0</v>
      </c>
      <c r="H355" s="47">
        <f t="shared" si="31"/>
        <v>0</v>
      </c>
      <c r="I355" s="56"/>
    </row>
    <row r="356" spans="1:9" x14ac:dyDescent="0.2">
      <c r="A356" s="56"/>
      <c r="B356" s="48" t="e">
        <f t="shared" si="35"/>
        <v>#VALUE!</v>
      </c>
      <c r="C356" s="45"/>
      <c r="D356" s="46"/>
      <c r="E356" s="6">
        <f t="shared" si="32"/>
        <v>0</v>
      </c>
      <c r="F356" s="6">
        <f t="shared" si="33"/>
        <v>0</v>
      </c>
      <c r="G356" s="6">
        <f t="shared" si="34"/>
        <v>0</v>
      </c>
      <c r="H356" s="47">
        <f t="shared" si="31"/>
        <v>0</v>
      </c>
      <c r="I356" s="56"/>
    </row>
    <row r="357" spans="1:9" x14ac:dyDescent="0.2">
      <c r="A357" s="56"/>
      <c r="B357" s="48" t="e">
        <f t="shared" si="35"/>
        <v>#VALUE!</v>
      </c>
      <c r="C357" s="45"/>
      <c r="D357" s="46"/>
      <c r="E357" s="6">
        <f t="shared" si="32"/>
        <v>0</v>
      </c>
      <c r="F357" s="6">
        <f t="shared" si="33"/>
        <v>0</v>
      </c>
      <c r="G357" s="6">
        <f t="shared" si="34"/>
        <v>0</v>
      </c>
      <c r="H357" s="47">
        <f t="shared" si="31"/>
        <v>0</v>
      </c>
      <c r="I357" s="56"/>
    </row>
    <row r="358" spans="1:9" x14ac:dyDescent="0.2">
      <c r="A358" s="56"/>
      <c r="B358" s="48" t="e">
        <f t="shared" si="35"/>
        <v>#VALUE!</v>
      </c>
      <c r="C358" s="45"/>
      <c r="D358" s="46"/>
      <c r="E358" s="6">
        <f t="shared" si="32"/>
        <v>0</v>
      </c>
      <c r="F358" s="6">
        <f t="shared" si="33"/>
        <v>0</v>
      </c>
      <c r="G358" s="6">
        <f t="shared" si="34"/>
        <v>0</v>
      </c>
      <c r="H358" s="47">
        <f t="shared" si="31"/>
        <v>0</v>
      </c>
      <c r="I358" s="56"/>
    </row>
    <row r="359" spans="1:9" x14ac:dyDescent="0.2">
      <c r="A359" s="56"/>
      <c r="B359" s="48" t="e">
        <f t="shared" si="35"/>
        <v>#VALUE!</v>
      </c>
      <c r="C359" s="45"/>
      <c r="D359" s="46"/>
      <c r="E359" s="6">
        <f t="shared" si="32"/>
        <v>0</v>
      </c>
      <c r="F359" s="6">
        <f t="shared" si="33"/>
        <v>0</v>
      </c>
      <c r="G359" s="6">
        <f t="shared" si="34"/>
        <v>0</v>
      </c>
      <c r="H359" s="47">
        <f t="shared" si="31"/>
        <v>0</v>
      </c>
      <c r="I359" s="56"/>
    </row>
    <row r="360" spans="1:9" x14ac:dyDescent="0.2">
      <c r="A360" s="56"/>
      <c r="B360" s="48" t="e">
        <f t="shared" si="35"/>
        <v>#VALUE!</v>
      </c>
      <c r="C360" s="45"/>
      <c r="D360" s="46"/>
      <c r="E360" s="6">
        <f t="shared" si="32"/>
        <v>0</v>
      </c>
      <c r="F360" s="6">
        <f t="shared" si="33"/>
        <v>0</v>
      </c>
      <c r="G360" s="6">
        <f t="shared" si="34"/>
        <v>0</v>
      </c>
      <c r="H360" s="47">
        <f t="shared" si="31"/>
        <v>0</v>
      </c>
      <c r="I360" s="56"/>
    </row>
    <row r="361" spans="1:9" x14ac:dyDescent="0.2">
      <c r="A361" s="56"/>
      <c r="B361" s="48" t="e">
        <f t="shared" si="35"/>
        <v>#VALUE!</v>
      </c>
      <c r="C361" s="45"/>
      <c r="D361" s="46"/>
      <c r="E361" s="6">
        <f t="shared" si="32"/>
        <v>0</v>
      </c>
      <c r="F361" s="6">
        <f t="shared" si="33"/>
        <v>0</v>
      </c>
      <c r="G361" s="6">
        <f t="shared" si="34"/>
        <v>0</v>
      </c>
      <c r="H361" s="47">
        <f t="shared" si="31"/>
        <v>0</v>
      </c>
      <c r="I361" s="56"/>
    </row>
    <row r="362" spans="1:9" x14ac:dyDescent="0.2">
      <c r="A362" s="56"/>
      <c r="B362" s="48" t="e">
        <f t="shared" si="35"/>
        <v>#VALUE!</v>
      </c>
      <c r="C362" s="45"/>
      <c r="D362" s="46"/>
      <c r="E362" s="6">
        <f t="shared" si="32"/>
        <v>0</v>
      </c>
      <c r="F362" s="6">
        <f t="shared" si="33"/>
        <v>0</v>
      </c>
      <c r="G362" s="6">
        <f t="shared" si="34"/>
        <v>0</v>
      </c>
      <c r="H362" s="47">
        <f t="shared" si="31"/>
        <v>0</v>
      </c>
      <c r="I362" s="56"/>
    </row>
    <row r="363" spans="1:9" x14ac:dyDescent="0.2">
      <c r="A363" s="56"/>
      <c r="B363" s="48" t="e">
        <f t="shared" si="35"/>
        <v>#VALUE!</v>
      </c>
      <c r="C363" s="45"/>
      <c r="D363" s="46"/>
      <c r="E363" s="6">
        <f t="shared" si="32"/>
        <v>0</v>
      </c>
      <c r="F363" s="6">
        <f t="shared" si="33"/>
        <v>0</v>
      </c>
      <c r="G363" s="6">
        <f t="shared" si="34"/>
        <v>0</v>
      </c>
      <c r="H363" s="47">
        <f t="shared" si="31"/>
        <v>0</v>
      </c>
      <c r="I363" s="56"/>
    </row>
    <row r="364" spans="1:9" x14ac:dyDescent="0.2">
      <c r="A364" s="56"/>
      <c r="B364" s="48" t="e">
        <f t="shared" si="35"/>
        <v>#VALUE!</v>
      </c>
      <c r="C364" s="45"/>
      <c r="D364" s="46"/>
      <c r="E364" s="6">
        <f t="shared" si="32"/>
        <v>0</v>
      </c>
      <c r="F364" s="6">
        <f t="shared" si="33"/>
        <v>0</v>
      </c>
      <c r="G364" s="6">
        <f t="shared" si="34"/>
        <v>0</v>
      </c>
      <c r="H364" s="47">
        <f t="shared" si="31"/>
        <v>0</v>
      </c>
      <c r="I364" s="56"/>
    </row>
    <row r="365" spans="1:9" x14ac:dyDescent="0.2">
      <c r="A365" s="56"/>
      <c r="B365" s="48" t="e">
        <f t="shared" si="35"/>
        <v>#VALUE!</v>
      </c>
      <c r="C365" s="45"/>
      <c r="D365" s="46"/>
      <c r="E365" s="6">
        <f t="shared" si="32"/>
        <v>0</v>
      </c>
      <c r="F365" s="6">
        <f t="shared" si="33"/>
        <v>0</v>
      </c>
      <c r="G365" s="6">
        <f t="shared" si="34"/>
        <v>0</v>
      </c>
      <c r="H365" s="47">
        <f t="shared" si="31"/>
        <v>0</v>
      </c>
      <c r="I365" s="56"/>
    </row>
    <row r="366" spans="1:9" x14ac:dyDescent="0.2">
      <c r="A366" s="56"/>
      <c r="B366" s="48" t="e">
        <f t="shared" si="35"/>
        <v>#VALUE!</v>
      </c>
      <c r="C366" s="45"/>
      <c r="D366" s="46"/>
      <c r="E366" s="6">
        <f t="shared" si="32"/>
        <v>0</v>
      </c>
      <c r="F366" s="6">
        <f t="shared" si="33"/>
        <v>0</v>
      </c>
      <c r="G366" s="6">
        <f t="shared" si="34"/>
        <v>0</v>
      </c>
      <c r="H366" s="47">
        <f t="shared" si="31"/>
        <v>0</v>
      </c>
      <c r="I366" s="56"/>
    </row>
    <row r="367" spans="1:9" x14ac:dyDescent="0.2">
      <c r="A367" s="56"/>
      <c r="B367" s="48" t="e">
        <f t="shared" si="35"/>
        <v>#VALUE!</v>
      </c>
      <c r="C367" s="45"/>
      <c r="D367" s="46"/>
      <c r="E367" s="6">
        <f t="shared" si="32"/>
        <v>0</v>
      </c>
      <c r="F367" s="6">
        <f t="shared" si="33"/>
        <v>0</v>
      </c>
      <c r="G367" s="6">
        <f t="shared" si="34"/>
        <v>0</v>
      </c>
      <c r="H367" s="47">
        <f t="shared" si="31"/>
        <v>0</v>
      </c>
      <c r="I367" s="56"/>
    </row>
    <row r="368" spans="1:9" x14ac:dyDescent="0.2">
      <c r="A368" s="56"/>
      <c r="B368" s="48" t="e">
        <f t="shared" si="35"/>
        <v>#VALUE!</v>
      </c>
      <c r="C368" s="45"/>
      <c r="D368" s="46"/>
      <c r="E368" s="6">
        <f t="shared" si="32"/>
        <v>0</v>
      </c>
      <c r="F368" s="6">
        <f t="shared" si="33"/>
        <v>0</v>
      </c>
      <c r="G368" s="6">
        <f t="shared" si="34"/>
        <v>0</v>
      </c>
      <c r="H368" s="47">
        <f t="shared" si="31"/>
        <v>0</v>
      </c>
      <c r="I368" s="56"/>
    </row>
    <row r="369" spans="1:9" x14ac:dyDescent="0.2">
      <c r="A369" s="56"/>
      <c r="B369" s="48" t="e">
        <f t="shared" si="35"/>
        <v>#VALUE!</v>
      </c>
      <c r="C369" s="45"/>
      <c r="D369" s="46"/>
      <c r="E369" s="6">
        <f t="shared" si="32"/>
        <v>0</v>
      </c>
      <c r="F369" s="6">
        <f t="shared" si="33"/>
        <v>0</v>
      </c>
      <c r="G369" s="6">
        <f t="shared" si="34"/>
        <v>0</v>
      </c>
      <c r="H369" s="47">
        <f t="shared" si="31"/>
        <v>0</v>
      </c>
      <c r="I369" s="56"/>
    </row>
    <row r="370" spans="1:9" x14ac:dyDescent="0.2">
      <c r="A370" s="56"/>
      <c r="B370" s="48" t="e">
        <f t="shared" si="35"/>
        <v>#VALUE!</v>
      </c>
      <c r="C370" s="45"/>
      <c r="D370" s="46"/>
      <c r="E370" s="6">
        <f t="shared" si="32"/>
        <v>0</v>
      </c>
      <c r="F370" s="6">
        <f t="shared" si="33"/>
        <v>0</v>
      </c>
      <c r="G370" s="6">
        <f t="shared" si="34"/>
        <v>0</v>
      </c>
      <c r="H370" s="47">
        <f t="shared" si="31"/>
        <v>0</v>
      </c>
      <c r="I370" s="56"/>
    </row>
    <row r="371" spans="1:9" x14ac:dyDescent="0.2">
      <c r="A371" s="56"/>
      <c r="B371" s="48" t="e">
        <f t="shared" si="35"/>
        <v>#VALUE!</v>
      </c>
      <c r="C371" s="45"/>
      <c r="D371" s="46"/>
      <c r="E371" s="6">
        <f t="shared" si="32"/>
        <v>0</v>
      </c>
      <c r="F371" s="6">
        <f t="shared" si="33"/>
        <v>0</v>
      </c>
      <c r="G371" s="6">
        <f t="shared" si="34"/>
        <v>0</v>
      </c>
      <c r="H371" s="47">
        <f t="shared" si="31"/>
        <v>0</v>
      </c>
      <c r="I371" s="56"/>
    </row>
    <row r="372" spans="1:9" x14ac:dyDescent="0.2">
      <c r="A372" s="56"/>
      <c r="B372" s="48" t="e">
        <f t="shared" si="35"/>
        <v>#VALUE!</v>
      </c>
      <c r="C372" s="45"/>
      <c r="D372" s="46"/>
      <c r="E372" s="6">
        <f t="shared" si="32"/>
        <v>0</v>
      </c>
      <c r="F372" s="6">
        <f t="shared" si="33"/>
        <v>0</v>
      </c>
      <c r="G372" s="6">
        <f t="shared" si="34"/>
        <v>0</v>
      </c>
      <c r="H372" s="47">
        <f t="shared" si="31"/>
        <v>0</v>
      </c>
      <c r="I372" s="56"/>
    </row>
    <row r="373" spans="1:9" x14ac:dyDescent="0.2">
      <c r="A373" s="56"/>
      <c r="B373" s="48" t="e">
        <f t="shared" si="35"/>
        <v>#VALUE!</v>
      </c>
      <c r="C373" s="45"/>
      <c r="D373" s="46"/>
      <c r="E373" s="6">
        <f t="shared" si="32"/>
        <v>0</v>
      </c>
      <c r="F373" s="6">
        <f t="shared" si="33"/>
        <v>0</v>
      </c>
      <c r="G373" s="6">
        <f t="shared" si="34"/>
        <v>0</v>
      </c>
      <c r="H373" s="47">
        <f t="shared" si="31"/>
        <v>0</v>
      </c>
      <c r="I373" s="56"/>
    </row>
    <row r="374" spans="1:9" x14ac:dyDescent="0.2">
      <c r="A374" s="56"/>
      <c r="B374" s="131"/>
      <c r="C374" s="131"/>
      <c r="D374" s="131"/>
      <c r="E374" s="131"/>
      <c r="F374" s="131"/>
      <c r="G374" s="131"/>
      <c r="H374" s="131"/>
      <c r="I374" s="56"/>
    </row>
    <row r="375" spans="1:9" x14ac:dyDescent="0.2"/>
    <row r="376" spans="1:9" x14ac:dyDescent="0.2"/>
  </sheetData>
  <sheetProtection password="FC56" sheet="1" objects="1" scenarios="1" selectLockedCells="1"/>
  <mergeCells count="14">
    <mergeCell ref="A1:A374"/>
    <mergeCell ref="I1:I374"/>
    <mergeCell ref="D10:E10"/>
    <mergeCell ref="B11:H11"/>
    <mergeCell ref="B374:H374"/>
    <mergeCell ref="B1:H1"/>
    <mergeCell ref="B2:H2"/>
    <mergeCell ref="B3:H5"/>
    <mergeCell ref="B6:H6"/>
    <mergeCell ref="B7:H7"/>
    <mergeCell ref="B8:H8"/>
    <mergeCell ref="B9:C10"/>
    <mergeCell ref="G9:H10"/>
    <mergeCell ref="D9:E9"/>
  </mergeCells>
  <pageMargins left="0.7" right="0.7" top="0.75" bottom="0.75" header="0.3" footer="0.3"/>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COMMON QUESTIONS ANSWERED</vt:lpstr>
      <vt:lpstr>LOAN TRACKER</vt:lpstr>
    </vt:vector>
  </TitlesOfParts>
  <Company>MUNGAI KIHANYA TRAINING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PLANNER</dc:title>
  <dc:creator>M.K.</dc:creator>
  <cp:lastModifiedBy>Mungai</cp:lastModifiedBy>
  <cp:lastPrinted>2016-12-08T06:50:33Z</cp:lastPrinted>
  <dcterms:created xsi:type="dcterms:W3CDTF">2004-12-07T07:55:13Z</dcterms:created>
  <dcterms:modified xsi:type="dcterms:W3CDTF">2017-01-05T13:28:38Z</dcterms:modified>
</cp:coreProperties>
</file>